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МОЙ ПРОЕКТ\ArchitectArt\Расчеты\"/>
    </mc:Choice>
  </mc:AlternateContent>
  <bookViews>
    <workbookView xWindow="0" yWindow="0" windowWidth="16185" windowHeight="6450"/>
  </bookViews>
  <sheets>
    <sheet name="Сhecklist" sheetId="1" r:id="rId1"/>
    <sheet name="Finishing" sheetId="2" r:id="rId2"/>
  </sheets>
  <definedNames>
    <definedName name="ВидКрепления">OFFSET(Finishing!#REF!,MATCH(Выбор_крепежа,Крепеж,0)-1,0,1,1)</definedName>
    <definedName name="Выбор_кнопки">Сhecklist!#REF!</definedName>
    <definedName name="Выбор_колеса">Сhecklist!#REF!</definedName>
    <definedName name="Выбор_крепежа">Сhecklist!#REF!</definedName>
    <definedName name="Выбор_отделки">Сhecklist!#REF!</definedName>
    <definedName name="Выбор_розетка">Сhecklist!#REF!</definedName>
    <definedName name="Выбор_серии">Сhecklist!#REF!</definedName>
    <definedName name="Выбор_тумблера">Сhecklist!#REF!</definedName>
    <definedName name="Геометрия">OFFSET(Finishing!#REF!,MATCH(Выбор_кнопки,Кнопка,0)-1,0,1,1)</definedName>
    <definedName name="Классик">Выбор_тумблера</definedName>
    <definedName name="Кнопка">OFFSET(Finishing!#REF!,1,0,COUNTA(Finishing!#REF!)-1,1)</definedName>
    <definedName name="Колесо">OFFSET(Finishing!#REF!,1,0,COUNTA(Finishing!#REF!)-1,1)</definedName>
    <definedName name="Конфигурация">OFFSET(Finishing!#REF!,MATCH(Выбор_розетка,Розетка,0)-1,0,1,1)</definedName>
    <definedName name="Крепеж">OFFSET(Finishing!#REF!,1,0,COUNTA(Finishing!#REF!)-1,1)</definedName>
    <definedName name="Отделка">OFFSET(Finishing!#REF!,1,0,COUNTA(Finishing!#REF!)-1,1)</definedName>
    <definedName name="Розетка">OFFSET(Finishing!#REF!,1,0,COUNTA(Finishing!#REF!)-1,1)</definedName>
    <definedName name="Серия">OFFSET(Finishing!#REF!,1,0,COUNTA(Finishing!#REF!)-1,1)</definedName>
    <definedName name="Типоразмер">OFFSET(Finishing!#REF!,MATCH(Выбор_колеса,Колесо,0)-1,0,1,1)</definedName>
    <definedName name="Тумблер">OFFSET(Finishing!#REF!,1,0,COUNTA(Finishing!#REF!)-1,1)</definedName>
    <definedName name="Форма">OFFSET(Finishing!#REF!,MATCH(Выбор_тумблера,Тумблер,0)-1,0,1,1)</definedName>
    <definedName name="Фото">OFFSET(Finishing!#REF!,MATCH(Выбор_серии,Серия,0)-1,0,1,1)</definedName>
    <definedName name="Цвет">OFFSET(Finishing!#REF!,MATCH(Сhecklist!#REF!,Отделка,0)-1,0,1,1)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" i="1" l="1"/>
  <c r="J10" i="1" l="1"/>
  <c r="AB18" i="1" l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17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17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18" i="1"/>
  <c r="V18" i="1"/>
  <c r="W18" i="1"/>
  <c r="X18" i="1"/>
  <c r="Y18" i="1"/>
  <c r="V19" i="1"/>
  <c r="W19" i="1"/>
  <c r="X19" i="1"/>
  <c r="Y19" i="1"/>
  <c r="V20" i="1"/>
  <c r="W20" i="1"/>
  <c r="X20" i="1"/>
  <c r="Y20" i="1"/>
  <c r="V21" i="1"/>
  <c r="W21" i="1"/>
  <c r="X21" i="1"/>
  <c r="Y21" i="1"/>
  <c r="V22" i="1"/>
  <c r="W22" i="1"/>
  <c r="X22" i="1"/>
  <c r="Y22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33" i="1"/>
  <c r="W33" i="1"/>
  <c r="X33" i="1"/>
  <c r="Y33" i="1"/>
  <c r="V34" i="1"/>
  <c r="W34" i="1"/>
  <c r="X34" i="1"/>
  <c r="Y34" i="1"/>
  <c r="V35" i="1"/>
  <c r="W35" i="1"/>
  <c r="X35" i="1"/>
  <c r="Y35" i="1"/>
  <c r="V36" i="1"/>
  <c r="W36" i="1"/>
  <c r="X36" i="1"/>
  <c r="Y36" i="1"/>
  <c r="V37" i="1"/>
  <c r="W37" i="1"/>
  <c r="X37" i="1"/>
  <c r="Y37" i="1"/>
  <c r="V38" i="1"/>
  <c r="W38" i="1"/>
  <c r="X38" i="1"/>
  <c r="Y38" i="1"/>
  <c r="V39" i="1"/>
  <c r="W39" i="1"/>
  <c r="X39" i="1"/>
  <c r="Y39" i="1"/>
  <c r="V40" i="1"/>
  <c r="W40" i="1"/>
  <c r="X40" i="1"/>
  <c r="Y40" i="1"/>
  <c r="V41" i="1"/>
  <c r="W41" i="1"/>
  <c r="X41" i="1"/>
  <c r="Y41" i="1"/>
  <c r="V42" i="1"/>
  <c r="W42" i="1"/>
  <c r="X42" i="1"/>
  <c r="Y42" i="1"/>
  <c r="V43" i="1"/>
  <c r="W43" i="1"/>
  <c r="X43" i="1"/>
  <c r="Y43" i="1"/>
  <c r="V44" i="1"/>
  <c r="W44" i="1"/>
  <c r="X44" i="1"/>
  <c r="Y44" i="1"/>
  <c r="V45" i="1"/>
  <c r="W45" i="1"/>
  <c r="X45" i="1"/>
  <c r="Y45" i="1"/>
  <c r="V46" i="1"/>
  <c r="W46" i="1"/>
  <c r="X46" i="1"/>
  <c r="Y46" i="1"/>
  <c r="V47" i="1"/>
  <c r="W47" i="1"/>
  <c r="X47" i="1"/>
  <c r="Y47" i="1"/>
  <c r="V48" i="1"/>
  <c r="W48" i="1"/>
  <c r="X48" i="1"/>
  <c r="Y48" i="1"/>
  <c r="V49" i="1"/>
  <c r="W49" i="1"/>
  <c r="X49" i="1"/>
  <c r="Y49" i="1"/>
  <c r="V50" i="1"/>
  <c r="W50" i="1"/>
  <c r="X50" i="1"/>
  <c r="Y50" i="1"/>
  <c r="V51" i="1"/>
  <c r="W51" i="1"/>
  <c r="X51" i="1"/>
  <c r="Y51" i="1"/>
  <c r="V52" i="1"/>
  <c r="W52" i="1"/>
  <c r="X52" i="1"/>
  <c r="Y52" i="1"/>
  <c r="V53" i="1"/>
  <c r="W53" i="1"/>
  <c r="X53" i="1"/>
  <c r="Y53" i="1"/>
  <c r="V54" i="1"/>
  <c r="W54" i="1"/>
  <c r="X54" i="1"/>
  <c r="Y54" i="1"/>
  <c r="V55" i="1"/>
  <c r="W55" i="1"/>
  <c r="X55" i="1"/>
  <c r="Y55" i="1"/>
  <c r="V56" i="1"/>
  <c r="W56" i="1"/>
  <c r="X56" i="1"/>
  <c r="Y56" i="1"/>
  <c r="V57" i="1"/>
  <c r="W57" i="1"/>
  <c r="X57" i="1"/>
  <c r="Y57" i="1"/>
  <c r="V58" i="1"/>
  <c r="W58" i="1"/>
  <c r="X58" i="1"/>
  <c r="Y58" i="1"/>
  <c r="V59" i="1"/>
  <c r="W59" i="1"/>
  <c r="X59" i="1"/>
  <c r="Y59" i="1"/>
  <c r="V60" i="1"/>
  <c r="W60" i="1"/>
  <c r="X60" i="1"/>
  <c r="Y60" i="1"/>
  <c r="V61" i="1"/>
  <c r="W61" i="1"/>
  <c r="X61" i="1"/>
  <c r="Y61" i="1"/>
  <c r="V62" i="1"/>
  <c r="W62" i="1"/>
  <c r="X62" i="1"/>
  <c r="Y62" i="1"/>
  <c r="V63" i="1"/>
  <c r="W63" i="1"/>
  <c r="X63" i="1"/>
  <c r="Y63" i="1"/>
  <c r="V64" i="1"/>
  <c r="W64" i="1"/>
  <c r="X64" i="1"/>
  <c r="Y64" i="1"/>
  <c r="V65" i="1"/>
  <c r="W65" i="1"/>
  <c r="X65" i="1"/>
  <c r="Y65" i="1"/>
  <c r="V66" i="1"/>
  <c r="W66" i="1"/>
  <c r="X66" i="1"/>
  <c r="Y66" i="1"/>
  <c r="Y17" i="1"/>
  <c r="X17" i="1"/>
  <c r="W17" i="1"/>
  <c r="V17" i="1"/>
  <c r="U17" i="1"/>
  <c r="AC17" i="1" l="1"/>
  <c r="AC66" i="1"/>
  <c r="AC64" i="1"/>
  <c r="AC62" i="1"/>
  <c r="AC60" i="1"/>
  <c r="AC58" i="1"/>
  <c r="AC56" i="1"/>
  <c r="AC54" i="1"/>
  <c r="AC52" i="1"/>
  <c r="AC50" i="1"/>
  <c r="AC48" i="1"/>
  <c r="AC46" i="1"/>
  <c r="AC44" i="1"/>
  <c r="AC42" i="1"/>
  <c r="AC40" i="1"/>
  <c r="AC38" i="1"/>
  <c r="AC36" i="1"/>
  <c r="AC34" i="1"/>
  <c r="AC32" i="1"/>
  <c r="AC30" i="1"/>
  <c r="AC28" i="1"/>
  <c r="AC26" i="1"/>
  <c r="AC24" i="1"/>
  <c r="AC22" i="1"/>
  <c r="AC20" i="1"/>
  <c r="AC18" i="1"/>
  <c r="AC65" i="1"/>
  <c r="AC63" i="1"/>
  <c r="AC61" i="1"/>
  <c r="AC59" i="1"/>
  <c r="AC57" i="1"/>
  <c r="AC55" i="1"/>
  <c r="AC53" i="1"/>
  <c r="AC51" i="1"/>
  <c r="AC49" i="1"/>
  <c r="AC47" i="1"/>
  <c r="AC45" i="1"/>
  <c r="AC43" i="1"/>
  <c r="AC41" i="1"/>
  <c r="AC39" i="1"/>
  <c r="AC37" i="1"/>
  <c r="AC35" i="1"/>
  <c r="AC33" i="1"/>
  <c r="AC31" i="1"/>
  <c r="AC29" i="1"/>
  <c r="AC27" i="1"/>
  <c r="AC25" i="1"/>
  <c r="AC23" i="1"/>
  <c r="AC21" i="1"/>
  <c r="AC19" i="1"/>
</calcChain>
</file>

<file path=xl/sharedStrings.xml><?xml version="1.0" encoding="utf-8"?>
<sst xmlns="http://schemas.openxmlformats.org/spreadsheetml/2006/main" count="396" uniqueCount="89">
  <si>
    <t>Вертикально</t>
  </si>
  <si>
    <t>Горизонтально</t>
  </si>
  <si>
    <t>№</t>
  </si>
  <si>
    <t>Розетка</t>
  </si>
  <si>
    <t>Диммер</t>
  </si>
  <si>
    <t>Помещение</t>
  </si>
  <si>
    <t>Кол-во</t>
  </si>
  <si>
    <t xml:space="preserve"> --- </t>
  </si>
  <si>
    <t>Розетка с крышкой</t>
  </si>
  <si>
    <t>1-Перек-ль Проходной</t>
  </si>
  <si>
    <t>2-Перек-ль Проходной</t>
  </si>
  <si>
    <t>1-Перек-ль Перекресный</t>
  </si>
  <si>
    <t>2-Перек-ль Перекресный</t>
  </si>
  <si>
    <t>2-Перек-ль Прох+Перек</t>
  </si>
  <si>
    <t>1-Перек-ль Без фиксации</t>
  </si>
  <si>
    <t>2-Перек-ль Без фиксации</t>
  </si>
  <si>
    <t>2-Перек-ль Прох+Без фик</t>
  </si>
  <si>
    <t>2-Перек-ль Пере+Без фик</t>
  </si>
  <si>
    <t>Розетка с USB A-C</t>
  </si>
  <si>
    <t>USB A-A Зарядка</t>
  </si>
  <si>
    <t>USB A-С Зарядка</t>
  </si>
  <si>
    <t>Терморегулятор Програм</t>
  </si>
  <si>
    <t>Терморегулятор Мех</t>
  </si>
  <si>
    <t>Audio Зажим</t>
  </si>
  <si>
    <t>Audio Терминал</t>
  </si>
  <si>
    <t>HDMI</t>
  </si>
  <si>
    <t xml:space="preserve">RJ 45 </t>
  </si>
  <si>
    <t xml:space="preserve">2RJ 45 </t>
  </si>
  <si>
    <t xml:space="preserve">RCA </t>
  </si>
  <si>
    <t>2RCA</t>
  </si>
  <si>
    <t>TV</t>
  </si>
  <si>
    <t xml:space="preserve">TV-R-SAT </t>
  </si>
  <si>
    <t>USB (Разъем для передачи)</t>
  </si>
  <si>
    <t>Вывод кабеля</t>
  </si>
  <si>
    <t>(V)</t>
  </si>
  <si>
    <t xml:space="preserve"> </t>
  </si>
  <si>
    <t>Ориент</t>
  </si>
  <si>
    <t>Сцепить</t>
  </si>
  <si>
    <t xml:space="preserve"> +1V&amp;V</t>
  </si>
  <si>
    <t xml:space="preserve"> +2V&amp;V</t>
  </si>
  <si>
    <t xml:space="preserve"> +1Perm</t>
  </si>
  <si>
    <t xml:space="preserve"> +2Perm</t>
  </si>
  <si>
    <t xml:space="preserve"> +2V&amp;P</t>
  </si>
  <si>
    <t xml:space="preserve"> +1Inv</t>
  </si>
  <si>
    <t xml:space="preserve"> +2Inv</t>
  </si>
  <si>
    <t xml:space="preserve"> +2V&amp;I</t>
  </si>
  <si>
    <t xml:space="preserve"> +1Dim</t>
  </si>
  <si>
    <t xml:space="preserve"> +1PC</t>
  </si>
  <si>
    <t xml:space="preserve"> +1PCC</t>
  </si>
  <si>
    <t xml:space="preserve"> +1PCU</t>
  </si>
  <si>
    <t xml:space="preserve"> +1USB</t>
  </si>
  <si>
    <t xml:space="preserve"> +1USBС</t>
  </si>
  <si>
    <t xml:space="preserve"> +1TerP</t>
  </si>
  <si>
    <t xml:space="preserve"> +1TerM</t>
  </si>
  <si>
    <t xml:space="preserve"> +1TVRS</t>
  </si>
  <si>
    <t xml:space="preserve"> +1TV</t>
  </si>
  <si>
    <t xml:space="preserve"> +1AuC</t>
  </si>
  <si>
    <t xml:space="preserve"> +1AuT</t>
  </si>
  <si>
    <t xml:space="preserve"> +1RUSB</t>
  </si>
  <si>
    <t xml:space="preserve"> +1HDMI</t>
  </si>
  <si>
    <t xml:space="preserve"> +1RJ</t>
  </si>
  <si>
    <t xml:space="preserve"> +2RJ</t>
  </si>
  <si>
    <t xml:space="preserve"> +1RCA</t>
  </si>
  <si>
    <t xml:space="preserve"> +2RCA</t>
  </si>
  <si>
    <t xml:space="preserve"> +1Exit</t>
  </si>
  <si>
    <t>Название или № помещения</t>
  </si>
  <si>
    <t>1й - пост</t>
  </si>
  <si>
    <t>2й - пост</t>
  </si>
  <si>
    <t>3й - пост</t>
  </si>
  <si>
    <t>4й - пост</t>
  </si>
  <si>
    <t>5й - пост</t>
  </si>
  <si>
    <t>Примечание</t>
  </si>
  <si>
    <t>Пример, можно корректировать</t>
  </si>
  <si>
    <t>Как заполнить файл для расчета:</t>
  </si>
  <si>
    <t>1. Заполните спецификацию, как в примере, залито желтым цветом.</t>
  </si>
  <si>
    <t>2. Схраните файл.</t>
  </si>
  <si>
    <t>Ориентация рамки и центральной вставки</t>
  </si>
  <si>
    <t>Кол-во, шт</t>
  </si>
  <si>
    <t>Гостиная</t>
  </si>
  <si>
    <t>1-Выключетель</t>
  </si>
  <si>
    <t>1-Выключатель</t>
  </si>
  <si>
    <t>2-Выключатель</t>
  </si>
  <si>
    <t xml:space="preserve"> +1Swi</t>
  </si>
  <si>
    <t xml:space="preserve"> +2Swi</t>
  </si>
  <si>
    <t>www.architectart.pro</t>
  </si>
  <si>
    <t>Функция</t>
  </si>
  <si>
    <t>Ориентация рамки</t>
  </si>
  <si>
    <t>Количество</t>
  </si>
  <si>
    <t>3. Вложите файл в опрос на сайте.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</si>
</sst>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hadow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 textRotation="45"/>
    </xf>
    <xf numFmtId="0" fontId="0" fillId="0" borderId="0" xfId="0" applyFill="1"/>
    <xf numFmtId="49" fontId="0" fillId="0" borderId="0" xfId="0" applyNumberFormat="1"/>
    <xf numFmtId="49" fontId="0" fillId="0" borderId="0" xfId="0" applyNumberFormat="1" applyAlignment="1">
      <alignment horizontal="center" vertical="center" textRotation="45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9" xfId="0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6" fillId="0" borderId="0" xfId="0" applyFont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11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0" fontId="0" fillId="0" borderId="10" xfId="0" applyBorder="1"/>
    <xf numFmtId="0" fontId="0" fillId="2" borderId="0" xfId="0" applyFill="1"/>
    <xf numFmtId="0" fontId="8" fillId="2" borderId="0" xfId="0" applyFont="1" applyFill="1"/>
    <xf numFmtId="0" fontId="0" fillId="2" borderId="0" xfId="0" applyFill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7" fillId="4" borderId="11" xfId="0" applyFont="1" applyFill="1" applyBorder="1"/>
    <xf numFmtId="0" fontId="10" fillId="0" borderId="18" xfId="0" applyFont="1" applyBorder="1"/>
    <xf numFmtId="0" fontId="11" fillId="6" borderId="21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vertical="center"/>
    </xf>
    <xf numFmtId="0" fontId="11" fillId="6" borderId="21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center"/>
    </xf>
    <xf numFmtId="0" fontId="3" fillId="0" borderId="0" xfId="2"/>
    <xf numFmtId="0" fontId="9" fillId="5" borderId="1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</cellXfs>
  <cellStyles count="3">
    <cellStyle name="Гиперссылка" xfId="2" builtinId="8"/>
    <cellStyle name="Обычный" xfId="0" builtinId="0"/>
    <cellStyle name="Обычный 6" xfId="1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6600"/>
      <color rgb="FFFF3B3B"/>
      <color rgb="FFFF3300"/>
      <color rgb="FF6F39E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8277</xdr:rowOff>
    </xdr:from>
    <xdr:to>
      <xdr:col>4</xdr:col>
      <xdr:colOff>6467</xdr:colOff>
      <xdr:row>14</xdr:row>
      <xdr:rowOff>162291</xdr:rowOff>
    </xdr:to>
    <xdr:pic>
      <xdr:nvPicPr>
        <xdr:cNvPr id="16" name="Рисунок 15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9127435" y="1565407"/>
          <a:ext cx="1273706" cy="114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6656</xdr:rowOff>
    </xdr:from>
    <xdr:to>
      <xdr:col>5</xdr:col>
      <xdr:colOff>8284</xdr:colOff>
      <xdr:row>14</xdr:row>
      <xdr:rowOff>162290</xdr:rowOff>
    </xdr:to>
    <xdr:pic>
      <xdr:nvPicPr>
        <xdr:cNvPr id="17" name="Рисунок 16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0394674" y="1563786"/>
          <a:ext cx="1275522" cy="114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6656</xdr:rowOff>
    </xdr:from>
    <xdr:to>
      <xdr:col>6</xdr:col>
      <xdr:colOff>8282</xdr:colOff>
      <xdr:row>14</xdr:row>
      <xdr:rowOff>162289</xdr:rowOff>
    </xdr:to>
    <xdr:pic>
      <xdr:nvPicPr>
        <xdr:cNvPr id="18" name="Рисунок 17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1661913" y="1563786"/>
          <a:ext cx="1275522" cy="114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1254815</xdr:colOff>
      <xdr:row>9</xdr:row>
      <xdr:rowOff>6709</xdr:rowOff>
    </xdr:from>
    <xdr:to>
      <xdr:col>7</xdr:col>
      <xdr:colOff>0</xdr:colOff>
      <xdr:row>14</xdr:row>
      <xdr:rowOff>162288</xdr:rowOff>
    </xdr:to>
    <xdr:pic>
      <xdr:nvPicPr>
        <xdr:cNvPr id="19" name="Рисунок 18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2916728" y="1563839"/>
          <a:ext cx="1279664" cy="114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6644</xdr:rowOff>
    </xdr:from>
    <xdr:to>
      <xdr:col>8</xdr:col>
      <xdr:colOff>8284</xdr:colOff>
      <xdr:row>14</xdr:row>
      <xdr:rowOff>162290</xdr:rowOff>
    </xdr:to>
    <xdr:pic>
      <xdr:nvPicPr>
        <xdr:cNvPr id="20" name="Рисунок 19" descr="\\mac\Home\Desktop\Рендер\untitled.55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09" t="16440" r="23435" b="14611"/>
        <a:stretch/>
      </xdr:blipFill>
      <xdr:spPr bwMode="auto">
        <a:xfrm>
          <a:off x="14196391" y="1563774"/>
          <a:ext cx="1275522" cy="114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1481</xdr:colOff>
      <xdr:row>9</xdr:row>
      <xdr:rowOff>6496</xdr:rowOff>
    </xdr:from>
    <xdr:to>
      <xdr:col>8</xdr:col>
      <xdr:colOff>1216269</xdr:colOff>
      <xdr:row>14</xdr:row>
      <xdr:rowOff>161717</xdr:rowOff>
    </xdr:to>
    <xdr:pic>
      <xdr:nvPicPr>
        <xdr:cNvPr id="21" name="Рисунок 20" descr="\\mac\Home\Desktop\Рендер\untitled.5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1" r="10545"/>
        <a:stretch/>
      </xdr:blipFill>
      <xdr:spPr bwMode="auto">
        <a:xfrm>
          <a:off x="15451031" y="1559071"/>
          <a:ext cx="1217719" cy="113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13</xdr:row>
      <xdr:rowOff>20962</xdr:rowOff>
    </xdr:to>
    <xdr:sp macro="" textlink="">
      <xdr:nvSpPr>
        <xdr:cNvPr id="9729" name="AutoShape 1537" descr="Picture background"/>
        <xdr:cNvSpPr>
          <a:spLocks noChangeAspect="1" noChangeArrowheads="1"/>
        </xdr:cNvSpPr>
      </xdr:nvSpPr>
      <xdr:spPr bwMode="auto">
        <a:xfrm>
          <a:off x="8096250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130865</xdr:rowOff>
    </xdr:to>
    <xdr:sp macro="" textlink="">
      <xdr:nvSpPr>
        <xdr:cNvPr id="9730" name="AutoShape 1538" descr="Picture background"/>
        <xdr:cNvSpPr>
          <a:spLocks noChangeAspect="1" noChangeArrowheads="1"/>
        </xdr:cNvSpPr>
      </xdr:nvSpPr>
      <xdr:spPr bwMode="auto">
        <a:xfrm>
          <a:off x="8096250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2870</xdr:colOff>
      <xdr:row>9</xdr:row>
      <xdr:rowOff>8282</xdr:rowOff>
    </xdr:from>
    <xdr:to>
      <xdr:col>3</xdr:col>
      <xdr:colOff>0</xdr:colOff>
      <xdr:row>14</xdr:row>
      <xdr:rowOff>161193</xdr:rowOff>
    </xdr:to>
    <xdr:pic>
      <xdr:nvPicPr>
        <xdr:cNvPr id="26" name="Рисунок 25" descr="Picture background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275"/>
        <a:stretch/>
      </xdr:blipFill>
      <xdr:spPr bwMode="auto">
        <a:xfrm>
          <a:off x="7718120" y="1656840"/>
          <a:ext cx="1396572" cy="112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612913</xdr:colOff>
      <xdr:row>3</xdr:row>
      <xdr:rowOff>14565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27674" y="57978"/>
          <a:ext cx="993913" cy="637672"/>
        </a:xfrm>
        <a:prstGeom prst="rect">
          <a:avLst/>
        </a:prstGeom>
      </xdr:spPr>
    </xdr:pic>
    <xdr:clientData/>
  </xdr:twoCellAnchor>
  <xdr:twoCellAnchor editAs="oneCell">
    <xdr:from>
      <xdr:col>10</xdr:col>
      <xdr:colOff>8282</xdr:colOff>
      <xdr:row>9</xdr:row>
      <xdr:rowOff>8284</xdr:rowOff>
    </xdr:from>
    <xdr:to>
      <xdr:col>10</xdr:col>
      <xdr:colOff>1764195</xdr:colOff>
      <xdr:row>14</xdr:row>
      <xdr:rowOff>160237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876" t="6068" r="13947" b="1182"/>
        <a:stretch/>
      </xdr:blipFill>
      <xdr:spPr>
        <a:xfrm>
          <a:off x="17136717" y="1565414"/>
          <a:ext cx="1755913" cy="1142999"/>
        </a:xfrm>
        <a:prstGeom prst="rect">
          <a:avLst/>
        </a:prstGeom>
      </xdr:spPr>
    </xdr:pic>
    <xdr:clientData/>
  </xdr:twoCellAnchor>
  <xdr:twoCellAnchor editAs="oneCell">
    <xdr:from>
      <xdr:col>2</xdr:col>
      <xdr:colOff>724448</xdr:colOff>
      <xdr:row>0</xdr:row>
      <xdr:rowOff>95250</xdr:rowOff>
    </xdr:from>
    <xdr:to>
      <xdr:col>7</xdr:col>
      <xdr:colOff>652096</xdr:colOff>
      <xdr:row>3</xdr:row>
      <xdr:rowOff>47078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20698" y="161192"/>
          <a:ext cx="6016321" cy="574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 macro="" textlink="">
      <xdr:nvSpPr>
        <xdr:cNvPr id="3083" name="AutoShape 11" descr="https://ae01.alicdn.com/kf/HTB1Xo9oQCzqK1RjSZPcq6zTepXay.jpg"/>
        <xdr:cNvSpPr>
          <a:spLocks noChangeAspect="1" noChangeArrowheads="1"/>
        </xdr:cNvSpPr>
      </xdr:nvSpPr>
      <xdr:spPr bwMode="auto">
        <a:xfrm>
          <a:off x="5529263" y="257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 macro="" textlink="">
      <xdr:nvSpPr>
        <xdr:cNvPr id="3084" name="AutoShape 12" descr="https://ae01.alicdn.com/kf/HTB1Xo9oQCzqK1RjSZPcq6zTepXay.jpg"/>
        <xdr:cNvSpPr>
          <a:spLocks noChangeAspect="1" noChangeArrowheads="1"/>
        </xdr:cNvSpPr>
      </xdr:nvSpPr>
      <xdr:spPr bwMode="auto">
        <a:xfrm>
          <a:off x="5529263" y="257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chitectart.p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76"/>
  <sheetViews>
    <sheetView tabSelected="1" zoomScale="130" zoomScaleNormal="130" workbookViewId="0">
      <selection activeCell="R14" sqref="R14"/>
    </sheetView>
  </sheetViews>
  <sheetFormatPr defaultRowHeight="15" x14ac:dyDescent="0.25"/>
  <cols>
    <col min="1" max="1" width="3.42578125" customWidth="1"/>
    <col min="2" max="2" width="5.7109375" customWidth="1"/>
    <col min="3" max="3" width="15.28515625" customWidth="1"/>
    <col min="4" max="8" width="19" customWidth="1"/>
    <col min="9" max="9" width="18.28515625" customWidth="1"/>
    <col min="10" max="10" width="6.7109375" style="1" customWidth="1"/>
    <col min="11" max="11" width="26.5703125" customWidth="1"/>
    <col min="12" max="15" width="9.28515625" customWidth="1"/>
    <col min="21" max="28" width="9.140625" style="18" customWidth="1"/>
    <col min="29" max="29" width="26.5703125" style="18" customWidth="1"/>
    <col min="30" max="30" width="9.140625" style="18" customWidth="1"/>
    <col min="31" max="31" width="9.140625" style="15"/>
  </cols>
  <sheetData>
    <row r="1" spans="1:30" ht="1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3"/>
      <c r="K1" s="31"/>
      <c r="L1" s="31"/>
      <c r="M1" s="31"/>
      <c r="N1" s="31"/>
      <c r="O1" s="31"/>
      <c r="P1" s="31"/>
      <c r="Q1" s="31"/>
      <c r="R1" s="31"/>
      <c r="S1" s="31"/>
      <c r="T1" s="31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30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3"/>
      <c r="K2" s="31"/>
      <c r="L2" s="31"/>
      <c r="M2" s="31"/>
      <c r="N2" s="31"/>
      <c r="O2" s="31"/>
      <c r="P2" s="31"/>
      <c r="Q2" s="31"/>
      <c r="R2" s="31"/>
      <c r="S2" s="31"/>
      <c r="T2" s="31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30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3"/>
      <c r="K3" s="31"/>
      <c r="L3" s="31"/>
      <c r="M3" s="31"/>
      <c r="N3" s="31"/>
      <c r="O3" s="31"/>
      <c r="P3" s="31"/>
      <c r="Q3" s="31"/>
      <c r="R3" s="31"/>
      <c r="S3" s="31"/>
      <c r="T3" s="31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0" ht="18.75" customHeight="1" x14ac:dyDescent="0.25">
      <c r="A4" s="31"/>
      <c r="B4" s="53" t="s">
        <v>84</v>
      </c>
      <c r="C4" s="31"/>
      <c r="D4" s="31"/>
      <c r="E4" s="31"/>
      <c r="F4" s="31"/>
      <c r="G4" s="31"/>
      <c r="H4" s="31"/>
      <c r="I4" s="31"/>
      <c r="J4" s="33"/>
      <c r="K4" s="31"/>
      <c r="L4" s="31"/>
      <c r="M4" s="31"/>
      <c r="N4" s="31"/>
      <c r="O4" s="31"/>
      <c r="P4" s="31"/>
      <c r="Q4" s="31"/>
      <c r="R4" s="31"/>
      <c r="S4" s="31"/>
      <c r="T4" s="31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1:30" ht="15" customHeight="1" x14ac:dyDescent="0.25">
      <c r="A5" s="31"/>
      <c r="B5" s="31" t="s">
        <v>73</v>
      </c>
      <c r="C5" s="31"/>
      <c r="D5" s="31"/>
      <c r="E5" s="31"/>
      <c r="F5" s="31"/>
      <c r="G5" s="31"/>
      <c r="H5" s="31"/>
      <c r="I5" s="31"/>
      <c r="J5" s="33"/>
      <c r="K5" s="31"/>
      <c r="L5" s="31"/>
      <c r="M5" s="31"/>
      <c r="N5" s="31"/>
      <c r="O5" s="31"/>
      <c r="P5" s="31"/>
      <c r="Q5" s="31"/>
      <c r="R5" s="31"/>
      <c r="S5" s="31"/>
      <c r="T5" s="31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1:30" ht="15" customHeight="1" x14ac:dyDescent="0.25">
      <c r="A6" s="31"/>
      <c r="B6" s="31" t="s">
        <v>74</v>
      </c>
      <c r="C6" s="31"/>
      <c r="D6" s="31"/>
      <c r="E6" s="31"/>
      <c r="F6" s="31"/>
      <c r="G6" s="31"/>
      <c r="H6" s="31"/>
      <c r="I6" s="31"/>
      <c r="J6" s="33"/>
      <c r="K6" s="31"/>
      <c r="L6" s="31"/>
      <c r="M6" s="31"/>
      <c r="N6" s="31"/>
      <c r="O6" s="31"/>
      <c r="P6" s="31"/>
      <c r="Q6" s="31"/>
      <c r="R6" s="31"/>
      <c r="S6" s="31"/>
      <c r="T6" s="31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ht="13.5" customHeight="1" x14ac:dyDescent="0.25">
      <c r="A7" s="31"/>
      <c r="B7" s="31" t="s">
        <v>75</v>
      </c>
      <c r="C7" s="31"/>
      <c r="D7" s="31"/>
      <c r="E7" s="31"/>
      <c r="F7" s="31"/>
      <c r="G7" s="31"/>
      <c r="H7" s="31"/>
      <c r="I7" s="31"/>
      <c r="J7" s="33"/>
      <c r="K7" s="31"/>
      <c r="L7" s="31"/>
      <c r="M7" s="31"/>
      <c r="N7" s="31"/>
      <c r="O7" s="31"/>
      <c r="P7" s="31"/>
      <c r="Q7" s="31"/>
      <c r="R7" s="31"/>
      <c r="S7" s="31"/>
      <c r="T7" s="31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ht="13.5" customHeight="1" x14ac:dyDescent="0.25">
      <c r="A8" s="31"/>
      <c r="B8" s="31" t="s">
        <v>88</v>
      </c>
      <c r="C8" s="31"/>
      <c r="D8" s="31"/>
      <c r="E8" s="31"/>
      <c r="F8" s="31"/>
      <c r="G8" s="31"/>
      <c r="H8" s="31"/>
      <c r="I8" s="31"/>
      <c r="J8" s="33"/>
      <c r="K8" s="31"/>
      <c r="L8" s="31"/>
      <c r="M8" s="31"/>
      <c r="N8" s="31"/>
      <c r="O8" s="31"/>
      <c r="P8" s="31"/>
      <c r="Q8" s="31"/>
      <c r="R8" s="31"/>
      <c r="S8" s="31"/>
      <c r="T8" s="31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9" spans="1:30" ht="13.5" customHeight="1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3"/>
      <c r="K9" s="31"/>
      <c r="L9" s="31"/>
      <c r="M9" s="31"/>
      <c r="N9" s="31"/>
      <c r="O9" s="31"/>
      <c r="P9" s="31"/>
      <c r="Q9" s="31"/>
      <c r="R9" s="31"/>
      <c r="S9" s="31"/>
      <c r="T9" s="31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pans="1:30" ht="13.5" customHeight="1" x14ac:dyDescent="0.25">
      <c r="A10" s="31"/>
      <c r="B10" s="22"/>
      <c r="C10" s="23"/>
      <c r="D10" s="23"/>
      <c r="E10" s="23"/>
      <c r="F10" s="23"/>
      <c r="G10" s="23"/>
      <c r="H10" s="23"/>
      <c r="I10" s="23"/>
      <c r="J10" s="54">
        <f>SUM(J18:J67)</f>
        <v>0</v>
      </c>
      <c r="K10" s="24"/>
      <c r="L10" s="31"/>
      <c r="M10" s="31"/>
      <c r="N10" s="31"/>
      <c r="O10" s="31"/>
      <c r="P10" s="31"/>
      <c r="Q10" s="31"/>
      <c r="R10" s="31"/>
      <c r="S10" s="31"/>
      <c r="T10" s="31"/>
      <c r="U10" s="56"/>
      <c r="V10" s="56"/>
      <c r="W10" s="56"/>
      <c r="X10" s="56"/>
      <c r="Y10" s="56"/>
      <c r="Z10" s="56"/>
      <c r="AA10" s="56"/>
      <c r="AB10" s="56"/>
      <c r="AC10" s="56"/>
      <c r="AD10" s="56"/>
    </row>
    <row r="11" spans="1:30" ht="13.5" customHeight="1" x14ac:dyDescent="0.25">
      <c r="A11" s="31"/>
      <c r="B11" s="25"/>
      <c r="C11" s="2"/>
      <c r="D11" s="2"/>
      <c r="E11" s="2"/>
      <c r="F11" s="2"/>
      <c r="G11" s="2"/>
      <c r="H11" s="2"/>
      <c r="I11" s="2"/>
      <c r="J11" s="55"/>
      <c r="K11" s="26"/>
      <c r="L11" s="31"/>
      <c r="M11" s="31"/>
      <c r="N11" s="31"/>
      <c r="O11" s="31"/>
      <c r="P11" s="31"/>
      <c r="Q11" s="31"/>
      <c r="R11" s="31"/>
      <c r="S11" s="31"/>
      <c r="T11" s="31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pans="1:30" ht="13.5" customHeight="1" x14ac:dyDescent="0.25">
      <c r="A12" s="31"/>
      <c r="B12" s="25"/>
      <c r="C12" s="2"/>
      <c r="D12" s="2"/>
      <c r="E12" s="2"/>
      <c r="F12" s="2"/>
      <c r="G12" s="2"/>
      <c r="H12" s="2"/>
      <c r="I12" s="2"/>
      <c r="J12" s="55"/>
      <c r="K12" s="26"/>
      <c r="L12" s="31"/>
      <c r="M12" s="31"/>
      <c r="N12" s="31"/>
      <c r="O12" s="31"/>
      <c r="P12" s="31"/>
      <c r="Q12" s="31"/>
      <c r="R12" s="31"/>
      <c r="S12" s="31"/>
      <c r="T12" s="31"/>
      <c r="U12" s="56"/>
      <c r="V12" s="56"/>
      <c r="W12" s="56"/>
      <c r="X12" s="56"/>
      <c r="Y12" s="56"/>
      <c r="Z12" s="56"/>
      <c r="AA12" s="56"/>
      <c r="AB12" s="56"/>
      <c r="AC12" s="56"/>
      <c r="AD12" s="56"/>
    </row>
    <row r="13" spans="1:30" ht="21.75" customHeight="1" x14ac:dyDescent="0.25">
      <c r="A13" s="31"/>
      <c r="B13" s="25"/>
      <c r="C13" s="2"/>
      <c r="D13" s="2"/>
      <c r="E13" s="2"/>
      <c r="F13" s="2"/>
      <c r="G13" s="2"/>
      <c r="H13" s="2"/>
      <c r="I13" s="2"/>
      <c r="J13" s="55"/>
      <c r="K13" s="26"/>
      <c r="L13" s="31"/>
      <c r="M13" s="31"/>
      <c r="N13" s="31"/>
      <c r="O13" s="31"/>
      <c r="P13" s="31"/>
      <c r="Q13" s="31"/>
      <c r="R13" s="31"/>
      <c r="S13" s="31"/>
      <c r="T13" s="31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pans="1:30" ht="15" customHeight="1" x14ac:dyDescent="0.25">
      <c r="A14" s="31"/>
      <c r="B14" s="25"/>
      <c r="C14" s="2"/>
      <c r="D14" s="2"/>
      <c r="E14" s="2"/>
      <c r="F14" s="2"/>
      <c r="G14" s="2"/>
      <c r="H14" s="2"/>
      <c r="I14" s="2"/>
      <c r="J14" s="55"/>
      <c r="K14" s="26"/>
      <c r="L14" s="31"/>
      <c r="M14" s="31"/>
      <c r="N14" s="31"/>
      <c r="O14" s="31"/>
      <c r="P14" s="31"/>
      <c r="Q14" s="31"/>
      <c r="R14" s="31"/>
      <c r="S14" s="31"/>
      <c r="T14" s="31"/>
      <c r="U14" s="56"/>
      <c r="V14" s="56"/>
      <c r="W14" s="56"/>
      <c r="X14" s="56"/>
      <c r="Y14" s="56"/>
      <c r="Z14" s="56"/>
      <c r="AA14" s="56"/>
      <c r="AB14" s="56"/>
      <c r="AC14" s="56"/>
      <c r="AD14" s="56"/>
    </row>
    <row r="15" spans="1:30" ht="13.5" customHeight="1" thickBot="1" x14ac:dyDescent="0.3">
      <c r="A15" s="31"/>
      <c r="B15" s="25"/>
      <c r="C15" s="2"/>
      <c r="D15" s="2"/>
      <c r="E15" s="2"/>
      <c r="F15" s="2"/>
      <c r="G15" s="2"/>
      <c r="H15" s="2"/>
      <c r="I15" s="34"/>
      <c r="J15" s="55"/>
      <c r="K15" s="26"/>
      <c r="L15" s="31"/>
      <c r="M15" s="31"/>
      <c r="N15" s="31"/>
      <c r="O15" s="31"/>
      <c r="P15" s="31"/>
      <c r="Q15" s="31"/>
      <c r="R15" s="31"/>
      <c r="S15" s="31"/>
      <c r="T15" s="31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pans="1:30" ht="23.25" customHeight="1" x14ac:dyDescent="0.25">
      <c r="A16" s="31"/>
      <c r="B16" s="38" t="s">
        <v>2</v>
      </c>
      <c r="C16" s="39" t="s">
        <v>65</v>
      </c>
      <c r="D16" s="40" t="s">
        <v>66</v>
      </c>
      <c r="E16" s="41" t="s">
        <v>67</v>
      </c>
      <c r="F16" s="40" t="s">
        <v>68</v>
      </c>
      <c r="G16" s="41" t="s">
        <v>69</v>
      </c>
      <c r="H16" s="40" t="s">
        <v>70</v>
      </c>
      <c r="I16" s="42" t="s">
        <v>76</v>
      </c>
      <c r="J16" s="43" t="s">
        <v>77</v>
      </c>
      <c r="K16" s="44" t="s">
        <v>71</v>
      </c>
      <c r="L16" s="31"/>
      <c r="M16" s="31"/>
      <c r="N16" s="31"/>
      <c r="O16" s="31"/>
      <c r="P16" s="31"/>
      <c r="Q16" s="31"/>
      <c r="R16" s="31"/>
      <c r="S16" s="31"/>
      <c r="T16" s="31"/>
      <c r="U16" s="57">
        <v>1</v>
      </c>
      <c r="V16" s="57">
        <v>2</v>
      </c>
      <c r="W16" s="57">
        <v>3</v>
      </c>
      <c r="X16" s="57">
        <v>4</v>
      </c>
      <c r="Y16" s="57">
        <v>5</v>
      </c>
      <c r="Z16" s="56" t="s">
        <v>36</v>
      </c>
      <c r="AA16" s="56"/>
      <c r="AB16" s="56" t="s">
        <v>5</v>
      </c>
      <c r="AC16" s="56" t="s">
        <v>37</v>
      </c>
      <c r="AD16" s="56" t="s">
        <v>6</v>
      </c>
    </row>
    <row r="17" spans="1:31" ht="15" customHeight="1" thickBot="1" x14ac:dyDescent="0.3">
      <c r="A17" s="31"/>
      <c r="B17" s="49">
        <v>0</v>
      </c>
      <c r="C17" s="50" t="s">
        <v>78</v>
      </c>
      <c r="D17" s="51" t="s">
        <v>79</v>
      </c>
      <c r="E17" s="52" t="s">
        <v>80</v>
      </c>
      <c r="F17" s="51" t="s">
        <v>9</v>
      </c>
      <c r="G17" s="52" t="s">
        <v>9</v>
      </c>
      <c r="H17" s="48" t="s">
        <v>7</v>
      </c>
      <c r="I17" s="47" t="s">
        <v>0</v>
      </c>
      <c r="J17" s="48">
        <v>2</v>
      </c>
      <c r="K17" s="37" t="s">
        <v>72</v>
      </c>
      <c r="L17" s="31"/>
      <c r="M17" s="31"/>
      <c r="N17" s="31"/>
      <c r="O17" s="31"/>
      <c r="P17" s="31"/>
      <c r="Q17" s="31"/>
      <c r="R17" s="31"/>
      <c r="S17" s="31"/>
      <c r="T17" s="31"/>
      <c r="U17" s="56" t="str">
        <f>VLOOKUP(D18,Finishing!A:B,2,0)</f>
        <v xml:space="preserve"> </v>
      </c>
      <c r="V17" s="56" t="str">
        <f>VLOOKUP(E18,Finishing!A:B,2,0)</f>
        <v xml:space="preserve"> </v>
      </c>
      <c r="W17" s="56" t="str">
        <f>VLOOKUP(F18,Finishing!A:B,2,0)</f>
        <v xml:space="preserve"> </v>
      </c>
      <c r="X17" s="56" t="str">
        <f>VLOOKUP(G18,Finishing!A:B,2,0)</f>
        <v xml:space="preserve"> </v>
      </c>
      <c r="Y17" s="56" t="str">
        <f>VLOOKUP(H18,Finishing!A:B,2,0)</f>
        <v xml:space="preserve"> </v>
      </c>
      <c r="Z17" s="56" t="str">
        <f>VLOOKUP(I18,Finishing!C:D,2,0)</f>
        <v xml:space="preserve"> </v>
      </c>
      <c r="AA17" s="56"/>
      <c r="AB17" s="56">
        <f t="shared" ref="AB17:AB48" si="0">C18</f>
        <v>0</v>
      </c>
      <c r="AC17" s="56" t="str">
        <f t="shared" ref="AC17:AC48" si="1">CONCATENATE(U17,V17,W17,X17,Y17," ",Z17)</f>
        <v xml:space="preserve">       </v>
      </c>
      <c r="AD17" s="56">
        <f t="shared" ref="AD17:AD48" si="2">J18</f>
        <v>0</v>
      </c>
    </row>
    <row r="18" spans="1:31" ht="15" customHeight="1" x14ac:dyDescent="0.25">
      <c r="A18" s="31"/>
      <c r="B18" s="20">
        <v>1</v>
      </c>
      <c r="C18" s="35"/>
      <c r="D18" s="10" t="s">
        <v>7</v>
      </c>
      <c r="E18" s="10" t="s">
        <v>7</v>
      </c>
      <c r="F18" s="10" t="s">
        <v>7</v>
      </c>
      <c r="G18" s="10" t="s">
        <v>7</v>
      </c>
      <c r="H18" s="19" t="s">
        <v>7</v>
      </c>
      <c r="I18" s="10" t="s">
        <v>1</v>
      </c>
      <c r="J18" s="45">
        <v>0</v>
      </c>
      <c r="K18" s="36"/>
      <c r="L18" s="31"/>
      <c r="M18" s="31"/>
      <c r="N18" s="31"/>
      <c r="O18" s="31"/>
      <c r="P18" s="31"/>
      <c r="Q18" s="31"/>
      <c r="R18" s="31"/>
      <c r="S18" s="31"/>
      <c r="T18" s="31"/>
      <c r="U18" s="56" t="str">
        <f>VLOOKUP(D19,Finishing!A:B,2,0)</f>
        <v xml:space="preserve"> </v>
      </c>
      <c r="V18" s="56" t="str">
        <f>VLOOKUP(E19,Finishing!A:B,2,0)</f>
        <v xml:space="preserve"> </v>
      </c>
      <c r="W18" s="56" t="str">
        <f>VLOOKUP(F19,Finishing!A:B,2,0)</f>
        <v xml:space="preserve"> </v>
      </c>
      <c r="X18" s="56" t="str">
        <f>VLOOKUP(G19,Finishing!A:B,2,0)</f>
        <v xml:space="preserve"> </v>
      </c>
      <c r="Y18" s="56" t="str">
        <f>VLOOKUP(H19,Finishing!A:B,2,0)</f>
        <v xml:space="preserve"> </v>
      </c>
      <c r="Z18" s="56" t="str">
        <f>VLOOKUP(I19,Finishing!C:D,2,0)</f>
        <v xml:space="preserve"> </v>
      </c>
      <c r="AA18" s="56"/>
      <c r="AB18" s="56">
        <f t="shared" si="0"/>
        <v>0</v>
      </c>
      <c r="AC18" s="56" t="str">
        <f t="shared" si="1"/>
        <v xml:space="preserve">       </v>
      </c>
      <c r="AD18" s="56">
        <f>J19</f>
        <v>0</v>
      </c>
    </row>
    <row r="19" spans="1:31" ht="15" customHeight="1" x14ac:dyDescent="0.25">
      <c r="A19" s="31"/>
      <c r="B19" s="11">
        <v>2</v>
      </c>
      <c r="C19" s="9"/>
      <c r="D19" s="10" t="s">
        <v>7</v>
      </c>
      <c r="E19" s="10" t="s">
        <v>7</v>
      </c>
      <c r="F19" s="10" t="s">
        <v>7</v>
      </c>
      <c r="G19" s="10" t="s">
        <v>7</v>
      </c>
      <c r="H19" s="10" t="s">
        <v>7</v>
      </c>
      <c r="I19" s="10" t="s">
        <v>1</v>
      </c>
      <c r="J19" s="45">
        <v>0</v>
      </c>
      <c r="K19" s="27"/>
      <c r="L19" s="31"/>
      <c r="M19" s="31"/>
      <c r="N19" s="31"/>
      <c r="O19" s="31"/>
      <c r="P19" s="31"/>
      <c r="Q19" s="31"/>
      <c r="R19" s="31"/>
      <c r="S19" s="31"/>
      <c r="T19" s="31"/>
      <c r="U19" s="56" t="str">
        <f>VLOOKUP(D20,Finishing!A:B,2,0)</f>
        <v xml:space="preserve"> </v>
      </c>
      <c r="V19" s="56" t="str">
        <f>VLOOKUP(E20,Finishing!A:B,2,0)</f>
        <v xml:space="preserve"> </v>
      </c>
      <c r="W19" s="56" t="str">
        <f>VLOOKUP(F20,Finishing!A:B,2,0)</f>
        <v xml:space="preserve"> </v>
      </c>
      <c r="X19" s="56" t="str">
        <f>VLOOKUP(G20,Finishing!A:B,2,0)</f>
        <v xml:space="preserve"> </v>
      </c>
      <c r="Y19" s="56" t="str">
        <f>VLOOKUP(H20,Finishing!A:B,2,0)</f>
        <v xml:space="preserve"> </v>
      </c>
      <c r="Z19" s="56" t="str">
        <f>VLOOKUP(I20,Finishing!C:D,2,0)</f>
        <v xml:space="preserve"> </v>
      </c>
      <c r="AA19" s="56"/>
      <c r="AB19" s="56">
        <f t="shared" si="0"/>
        <v>0</v>
      </c>
      <c r="AC19" s="56" t="str">
        <f t="shared" si="1"/>
        <v xml:space="preserve">       </v>
      </c>
      <c r="AD19" s="56">
        <f t="shared" si="2"/>
        <v>0</v>
      </c>
    </row>
    <row r="20" spans="1:31" ht="15" customHeight="1" x14ac:dyDescent="0.25">
      <c r="A20" s="31"/>
      <c r="B20" s="11">
        <v>3</v>
      </c>
      <c r="C20" s="9"/>
      <c r="D20" s="10" t="s">
        <v>7</v>
      </c>
      <c r="E20" s="10" t="s">
        <v>7</v>
      </c>
      <c r="F20" s="10" t="s">
        <v>7</v>
      </c>
      <c r="G20" s="10" t="s">
        <v>7</v>
      </c>
      <c r="H20" s="10" t="s">
        <v>7</v>
      </c>
      <c r="I20" s="10" t="s">
        <v>1</v>
      </c>
      <c r="J20" s="45">
        <v>0</v>
      </c>
      <c r="K20" s="27"/>
      <c r="L20" s="31"/>
      <c r="M20" s="31"/>
      <c r="N20" s="31"/>
      <c r="O20" s="31"/>
      <c r="P20" s="31"/>
      <c r="Q20" s="31"/>
      <c r="R20" s="31"/>
      <c r="S20" s="31"/>
      <c r="T20" s="31"/>
      <c r="U20" s="56" t="str">
        <f>VLOOKUP(D21,Finishing!A:B,2,0)</f>
        <v xml:space="preserve"> </v>
      </c>
      <c r="V20" s="56" t="str">
        <f>VLOOKUP(E21,Finishing!A:B,2,0)</f>
        <v xml:space="preserve"> </v>
      </c>
      <c r="W20" s="56" t="str">
        <f>VLOOKUP(F21,Finishing!A:B,2,0)</f>
        <v xml:space="preserve"> </v>
      </c>
      <c r="X20" s="56" t="str">
        <f>VLOOKUP(G21,Finishing!A:B,2,0)</f>
        <v xml:space="preserve"> </v>
      </c>
      <c r="Y20" s="56" t="str">
        <f>VLOOKUP(H21,Finishing!A:B,2,0)</f>
        <v xml:space="preserve"> </v>
      </c>
      <c r="Z20" s="56" t="str">
        <f>VLOOKUP(I21,Finishing!C:D,2,0)</f>
        <v xml:space="preserve"> </v>
      </c>
      <c r="AA20" s="56"/>
      <c r="AB20" s="56">
        <f t="shared" si="0"/>
        <v>0</v>
      </c>
      <c r="AC20" s="56" t="str">
        <f t="shared" si="1"/>
        <v xml:space="preserve">       </v>
      </c>
      <c r="AD20" s="56">
        <f t="shared" si="2"/>
        <v>0</v>
      </c>
    </row>
    <row r="21" spans="1:31" ht="15" customHeight="1" x14ac:dyDescent="0.25">
      <c r="A21" s="31"/>
      <c r="B21" s="20">
        <v>4</v>
      </c>
      <c r="C21" s="21"/>
      <c r="D21" s="10" t="s">
        <v>7</v>
      </c>
      <c r="E21" s="19" t="s">
        <v>7</v>
      </c>
      <c r="F21" s="19" t="s">
        <v>7</v>
      </c>
      <c r="G21" s="19" t="s">
        <v>7</v>
      </c>
      <c r="H21" s="19" t="s">
        <v>7</v>
      </c>
      <c r="I21" s="19" t="s">
        <v>1</v>
      </c>
      <c r="J21" s="45">
        <v>0</v>
      </c>
      <c r="K21" s="27"/>
      <c r="L21" s="31"/>
      <c r="M21" s="31"/>
      <c r="N21" s="31"/>
      <c r="O21" s="31"/>
      <c r="P21" s="31"/>
      <c r="Q21" s="31"/>
      <c r="R21" s="31"/>
      <c r="S21" s="31"/>
      <c r="T21" s="31"/>
      <c r="U21" s="56" t="str">
        <f>VLOOKUP(D22,Finishing!A:B,2,0)</f>
        <v xml:space="preserve"> </v>
      </c>
      <c r="V21" s="56" t="str">
        <f>VLOOKUP(E22,Finishing!A:B,2,0)</f>
        <v xml:space="preserve"> </v>
      </c>
      <c r="W21" s="56" t="str">
        <f>VLOOKUP(F22,Finishing!A:B,2,0)</f>
        <v xml:space="preserve"> </v>
      </c>
      <c r="X21" s="56" t="str">
        <f>VLOOKUP(G22,Finishing!A:B,2,0)</f>
        <v xml:space="preserve"> </v>
      </c>
      <c r="Y21" s="56" t="str">
        <f>VLOOKUP(H22,Finishing!A:B,2,0)</f>
        <v xml:space="preserve"> </v>
      </c>
      <c r="Z21" s="56" t="str">
        <f>VLOOKUP(I22,Finishing!C:D,2,0)</f>
        <v xml:space="preserve"> </v>
      </c>
      <c r="AA21" s="56"/>
      <c r="AB21" s="56">
        <f t="shared" si="0"/>
        <v>0</v>
      </c>
      <c r="AC21" s="56" t="str">
        <f t="shared" si="1"/>
        <v xml:space="preserve">       </v>
      </c>
      <c r="AD21" s="56">
        <f t="shared" si="2"/>
        <v>0</v>
      </c>
    </row>
    <row r="22" spans="1:31" ht="15" customHeight="1" x14ac:dyDescent="0.25">
      <c r="A22" s="31"/>
      <c r="B22" s="11">
        <v>5</v>
      </c>
      <c r="C22" s="9"/>
      <c r="D22" s="10" t="s">
        <v>7</v>
      </c>
      <c r="E22" s="10" t="s">
        <v>7</v>
      </c>
      <c r="F22" s="10" t="s">
        <v>7</v>
      </c>
      <c r="G22" s="10" t="s">
        <v>7</v>
      </c>
      <c r="H22" s="10" t="s">
        <v>7</v>
      </c>
      <c r="I22" s="10" t="s">
        <v>1</v>
      </c>
      <c r="J22" s="45">
        <v>0</v>
      </c>
      <c r="K22" s="27"/>
      <c r="L22" s="31"/>
      <c r="M22" s="31"/>
      <c r="N22" s="31"/>
      <c r="O22" s="31"/>
      <c r="P22" s="31"/>
      <c r="Q22" s="31"/>
      <c r="R22" s="31"/>
      <c r="S22" s="31"/>
      <c r="T22" s="31"/>
      <c r="U22" s="56" t="str">
        <f>VLOOKUP(D23,Finishing!A:B,2,0)</f>
        <v xml:space="preserve"> </v>
      </c>
      <c r="V22" s="56" t="str">
        <f>VLOOKUP(E23,Finishing!A:B,2,0)</f>
        <v xml:space="preserve"> </v>
      </c>
      <c r="W22" s="56" t="str">
        <f>VLOOKUP(F23,Finishing!A:B,2,0)</f>
        <v xml:space="preserve"> </v>
      </c>
      <c r="X22" s="56" t="str">
        <f>VLOOKUP(G23,Finishing!A:B,2,0)</f>
        <v xml:space="preserve"> </v>
      </c>
      <c r="Y22" s="56" t="str">
        <f>VLOOKUP(H23,Finishing!A:B,2,0)</f>
        <v xml:space="preserve"> </v>
      </c>
      <c r="Z22" s="56" t="str">
        <f>VLOOKUP(I23,Finishing!C:D,2,0)</f>
        <v xml:space="preserve"> </v>
      </c>
      <c r="AA22" s="56"/>
      <c r="AB22" s="56">
        <f t="shared" si="0"/>
        <v>0</v>
      </c>
      <c r="AC22" s="56" t="str">
        <f t="shared" si="1"/>
        <v xml:space="preserve">       </v>
      </c>
      <c r="AD22" s="56">
        <f t="shared" si="2"/>
        <v>0</v>
      </c>
    </row>
    <row r="23" spans="1:31" ht="15" customHeight="1" x14ac:dyDescent="0.25">
      <c r="A23" s="31"/>
      <c r="B23" s="11">
        <v>6</v>
      </c>
      <c r="C23" s="9"/>
      <c r="D23" s="10" t="s">
        <v>7</v>
      </c>
      <c r="E23" s="10" t="s">
        <v>7</v>
      </c>
      <c r="F23" s="10" t="s">
        <v>7</v>
      </c>
      <c r="G23" s="10" t="s">
        <v>7</v>
      </c>
      <c r="H23" s="10" t="s">
        <v>7</v>
      </c>
      <c r="I23" s="10" t="s">
        <v>1</v>
      </c>
      <c r="J23" s="45">
        <v>0</v>
      </c>
      <c r="K23" s="27"/>
      <c r="L23" s="31"/>
      <c r="M23" s="31"/>
      <c r="N23" s="31"/>
      <c r="O23" s="31"/>
      <c r="P23" s="31"/>
      <c r="Q23" s="31"/>
      <c r="R23" s="31"/>
      <c r="S23" s="31"/>
      <c r="T23" s="31"/>
      <c r="U23" s="56" t="str">
        <f>VLOOKUP(D24,Finishing!A:B,2,0)</f>
        <v xml:space="preserve"> </v>
      </c>
      <c r="V23" s="56" t="str">
        <f>VLOOKUP(E24,Finishing!A:B,2,0)</f>
        <v xml:space="preserve"> </v>
      </c>
      <c r="W23" s="56" t="str">
        <f>VLOOKUP(F24,Finishing!A:B,2,0)</f>
        <v xml:space="preserve"> </v>
      </c>
      <c r="X23" s="56" t="str">
        <f>VLOOKUP(G24,Finishing!A:B,2,0)</f>
        <v xml:space="preserve"> </v>
      </c>
      <c r="Y23" s="56" t="str">
        <f>VLOOKUP(H24,Finishing!A:B,2,0)</f>
        <v xml:space="preserve"> </v>
      </c>
      <c r="Z23" s="56" t="str">
        <f>VLOOKUP(I24,Finishing!C:D,2,0)</f>
        <v xml:space="preserve"> </v>
      </c>
      <c r="AA23" s="56"/>
      <c r="AB23" s="56">
        <f t="shared" si="0"/>
        <v>0</v>
      </c>
      <c r="AC23" s="56" t="str">
        <f t="shared" si="1"/>
        <v xml:space="preserve">       </v>
      </c>
      <c r="AD23" s="56">
        <f t="shared" si="2"/>
        <v>0</v>
      </c>
    </row>
    <row r="24" spans="1:31" ht="15" customHeight="1" x14ac:dyDescent="0.25">
      <c r="A24" s="31"/>
      <c r="B24" s="11">
        <v>7</v>
      </c>
      <c r="C24" s="9"/>
      <c r="D24" s="10" t="s">
        <v>7</v>
      </c>
      <c r="E24" s="10" t="s">
        <v>7</v>
      </c>
      <c r="F24" s="10" t="s">
        <v>7</v>
      </c>
      <c r="G24" s="10" t="s">
        <v>7</v>
      </c>
      <c r="H24" s="10" t="s">
        <v>7</v>
      </c>
      <c r="I24" s="10" t="s">
        <v>1</v>
      </c>
      <c r="J24" s="45">
        <v>0</v>
      </c>
      <c r="K24" s="27"/>
      <c r="L24" s="31"/>
      <c r="M24" s="31"/>
      <c r="N24" s="31"/>
      <c r="O24" s="31"/>
      <c r="P24" s="31"/>
      <c r="Q24" s="31"/>
      <c r="R24" s="31"/>
      <c r="S24" s="31"/>
      <c r="T24" s="31"/>
      <c r="U24" s="56" t="str">
        <f>VLOOKUP(D25,Finishing!A:B,2,0)</f>
        <v xml:space="preserve"> </v>
      </c>
      <c r="V24" s="56" t="str">
        <f>VLOOKUP(E25,Finishing!A:B,2,0)</f>
        <v xml:space="preserve"> </v>
      </c>
      <c r="W24" s="56" t="str">
        <f>VLOOKUP(F25,Finishing!A:B,2,0)</f>
        <v xml:space="preserve"> </v>
      </c>
      <c r="X24" s="56" t="str">
        <f>VLOOKUP(G25,Finishing!A:B,2,0)</f>
        <v xml:space="preserve"> </v>
      </c>
      <c r="Y24" s="56" t="str">
        <f>VLOOKUP(H25,Finishing!A:B,2,0)</f>
        <v xml:space="preserve"> </v>
      </c>
      <c r="Z24" s="56" t="str">
        <f>VLOOKUP(I25,Finishing!C:D,2,0)</f>
        <v xml:space="preserve"> </v>
      </c>
      <c r="AA24" s="56"/>
      <c r="AB24" s="56">
        <f t="shared" si="0"/>
        <v>0</v>
      </c>
      <c r="AC24" s="56" t="str">
        <f t="shared" si="1"/>
        <v xml:space="preserve">       </v>
      </c>
      <c r="AD24" s="56">
        <f t="shared" si="2"/>
        <v>0</v>
      </c>
    </row>
    <row r="25" spans="1:31" ht="15" customHeight="1" x14ac:dyDescent="0.25">
      <c r="A25" s="31"/>
      <c r="B25" s="11">
        <v>8</v>
      </c>
      <c r="C25" s="9"/>
      <c r="D25" s="10" t="s">
        <v>7</v>
      </c>
      <c r="E25" s="10" t="s">
        <v>7</v>
      </c>
      <c r="F25" s="10" t="s">
        <v>7</v>
      </c>
      <c r="G25" s="10" t="s">
        <v>7</v>
      </c>
      <c r="H25" s="10" t="s">
        <v>7</v>
      </c>
      <c r="I25" s="10" t="s">
        <v>1</v>
      </c>
      <c r="J25" s="45">
        <v>0</v>
      </c>
      <c r="K25" s="27"/>
      <c r="L25" s="31"/>
      <c r="M25" s="31"/>
      <c r="N25" s="31"/>
      <c r="O25" s="31"/>
      <c r="P25" s="31"/>
      <c r="Q25" s="31"/>
      <c r="R25" s="31"/>
      <c r="S25" s="31"/>
      <c r="T25" s="31"/>
      <c r="U25" s="56" t="str">
        <f>VLOOKUP(D26,Finishing!A:B,2,0)</f>
        <v xml:space="preserve"> </v>
      </c>
      <c r="V25" s="56" t="str">
        <f>VLOOKUP(E26,Finishing!A:B,2,0)</f>
        <v xml:space="preserve"> </v>
      </c>
      <c r="W25" s="56" t="str">
        <f>VLOOKUP(F26,Finishing!A:B,2,0)</f>
        <v xml:space="preserve"> </v>
      </c>
      <c r="X25" s="56" t="str">
        <f>VLOOKUP(G26,Finishing!A:B,2,0)</f>
        <v xml:space="preserve"> </v>
      </c>
      <c r="Y25" s="56" t="str">
        <f>VLOOKUP(H26,Finishing!A:B,2,0)</f>
        <v xml:space="preserve"> </v>
      </c>
      <c r="Z25" s="56" t="str">
        <f>VLOOKUP(I26,Finishing!C:D,2,0)</f>
        <v xml:space="preserve"> </v>
      </c>
      <c r="AA25" s="56"/>
      <c r="AB25" s="56">
        <f t="shared" si="0"/>
        <v>0</v>
      </c>
      <c r="AC25" s="56" t="str">
        <f t="shared" si="1"/>
        <v xml:space="preserve">       </v>
      </c>
      <c r="AD25" s="56">
        <f t="shared" si="2"/>
        <v>0</v>
      </c>
    </row>
    <row r="26" spans="1:31" ht="15" customHeight="1" x14ac:dyDescent="0.25">
      <c r="A26" s="31"/>
      <c r="B26" s="11">
        <v>9</v>
      </c>
      <c r="C26" s="9"/>
      <c r="D26" s="10" t="s">
        <v>7</v>
      </c>
      <c r="E26" s="10" t="s">
        <v>7</v>
      </c>
      <c r="F26" s="10" t="s">
        <v>7</v>
      </c>
      <c r="G26" s="10" t="s">
        <v>7</v>
      </c>
      <c r="H26" s="10" t="s">
        <v>7</v>
      </c>
      <c r="I26" s="10" t="s">
        <v>1</v>
      </c>
      <c r="J26" s="45">
        <v>0</v>
      </c>
      <c r="K26" s="27"/>
      <c r="L26" s="31"/>
      <c r="M26" s="31"/>
      <c r="N26" s="31"/>
      <c r="O26" s="31"/>
      <c r="P26" s="31"/>
      <c r="Q26" s="31"/>
      <c r="R26" s="31"/>
      <c r="S26" s="31"/>
      <c r="T26" s="31"/>
      <c r="U26" s="56" t="str">
        <f>VLOOKUP(D27,Finishing!A:B,2,0)</f>
        <v xml:space="preserve"> </v>
      </c>
      <c r="V26" s="56" t="str">
        <f>VLOOKUP(E27,Finishing!A:B,2,0)</f>
        <v xml:space="preserve"> </v>
      </c>
      <c r="W26" s="56" t="str">
        <f>VLOOKUP(F27,Finishing!A:B,2,0)</f>
        <v xml:space="preserve"> </v>
      </c>
      <c r="X26" s="56" t="str">
        <f>VLOOKUP(G27,Finishing!A:B,2,0)</f>
        <v xml:space="preserve"> </v>
      </c>
      <c r="Y26" s="56" t="str">
        <f>VLOOKUP(H27,Finishing!A:B,2,0)</f>
        <v xml:space="preserve"> </v>
      </c>
      <c r="Z26" s="56" t="str">
        <f>VLOOKUP(I27,Finishing!C:D,2,0)</f>
        <v xml:space="preserve"> </v>
      </c>
      <c r="AA26" s="56"/>
      <c r="AB26" s="56">
        <f t="shared" si="0"/>
        <v>0</v>
      </c>
      <c r="AC26" s="56" t="str">
        <f t="shared" si="1"/>
        <v xml:space="preserve">       </v>
      </c>
      <c r="AD26" s="56">
        <f t="shared" si="2"/>
        <v>0</v>
      </c>
    </row>
    <row r="27" spans="1:31" ht="15" customHeight="1" x14ac:dyDescent="0.25">
      <c r="A27" s="31"/>
      <c r="B27" s="11">
        <v>10</v>
      </c>
      <c r="C27" s="9"/>
      <c r="D27" s="10" t="s">
        <v>7</v>
      </c>
      <c r="E27" s="10" t="s">
        <v>7</v>
      </c>
      <c r="F27" s="10" t="s">
        <v>7</v>
      </c>
      <c r="G27" s="10" t="s">
        <v>7</v>
      </c>
      <c r="H27" s="10" t="s">
        <v>7</v>
      </c>
      <c r="I27" s="10" t="s">
        <v>1</v>
      </c>
      <c r="J27" s="45">
        <v>0</v>
      </c>
      <c r="K27" s="27"/>
      <c r="L27" s="31"/>
      <c r="M27" s="32"/>
      <c r="N27" s="31"/>
      <c r="O27" s="31"/>
      <c r="P27" s="31"/>
      <c r="Q27" s="31"/>
      <c r="R27" s="31"/>
      <c r="S27" s="31"/>
      <c r="T27" s="31"/>
      <c r="U27" s="56" t="str">
        <f>VLOOKUP(D28,Finishing!A:B,2,0)</f>
        <v xml:space="preserve"> </v>
      </c>
      <c r="V27" s="56" t="str">
        <f>VLOOKUP(E28,Finishing!A:B,2,0)</f>
        <v xml:space="preserve"> </v>
      </c>
      <c r="W27" s="56" t="str">
        <f>VLOOKUP(F28,Finishing!A:B,2,0)</f>
        <v xml:space="preserve"> </v>
      </c>
      <c r="X27" s="56" t="str">
        <f>VLOOKUP(G28,Finishing!A:B,2,0)</f>
        <v xml:space="preserve"> </v>
      </c>
      <c r="Y27" s="56" t="str">
        <f>VLOOKUP(H28,Finishing!A:B,2,0)</f>
        <v xml:space="preserve"> </v>
      </c>
      <c r="Z27" s="56" t="str">
        <f>VLOOKUP(I28,Finishing!C:D,2,0)</f>
        <v xml:space="preserve"> </v>
      </c>
      <c r="AA27" s="56"/>
      <c r="AB27" s="56">
        <f t="shared" si="0"/>
        <v>0</v>
      </c>
      <c r="AC27" s="56" t="str">
        <f t="shared" si="1"/>
        <v xml:space="preserve">       </v>
      </c>
      <c r="AD27" s="56">
        <f t="shared" si="2"/>
        <v>0</v>
      </c>
    </row>
    <row r="28" spans="1:31" s="1" customFormat="1" ht="15" customHeight="1" x14ac:dyDescent="0.25">
      <c r="A28" s="33"/>
      <c r="B28" s="11">
        <v>11</v>
      </c>
      <c r="C28" s="9"/>
      <c r="D28" s="10" t="s">
        <v>7</v>
      </c>
      <c r="E28" s="10" t="s">
        <v>7</v>
      </c>
      <c r="F28" s="10" t="s">
        <v>7</v>
      </c>
      <c r="G28" s="10" t="s">
        <v>7</v>
      </c>
      <c r="H28" s="10" t="s">
        <v>7</v>
      </c>
      <c r="I28" s="10" t="s">
        <v>1</v>
      </c>
      <c r="J28" s="45">
        <v>0</v>
      </c>
      <c r="K28" s="27"/>
      <c r="L28" s="33"/>
      <c r="M28" s="33"/>
      <c r="N28" s="33"/>
      <c r="O28" s="33"/>
      <c r="P28" s="33"/>
      <c r="Q28" s="33"/>
      <c r="R28" s="33"/>
      <c r="S28" s="33"/>
      <c r="T28" s="33"/>
      <c r="U28" s="56" t="str">
        <f>VLOOKUP(D29,Finishing!A:B,2,0)</f>
        <v xml:space="preserve"> </v>
      </c>
      <c r="V28" s="56" t="str">
        <f>VLOOKUP(E29,Finishing!A:B,2,0)</f>
        <v xml:space="preserve"> </v>
      </c>
      <c r="W28" s="56" t="str">
        <f>VLOOKUP(F29,Finishing!A:B,2,0)</f>
        <v xml:space="preserve"> </v>
      </c>
      <c r="X28" s="56" t="str">
        <f>VLOOKUP(G29,Finishing!A:B,2,0)</f>
        <v xml:space="preserve"> </v>
      </c>
      <c r="Y28" s="56" t="str">
        <f>VLOOKUP(H29,Finishing!A:B,2,0)</f>
        <v xml:space="preserve"> </v>
      </c>
      <c r="Z28" s="56" t="str">
        <f>VLOOKUP(I29,Finishing!C:D,2,0)</f>
        <v xml:space="preserve"> </v>
      </c>
      <c r="AA28" s="56"/>
      <c r="AB28" s="56">
        <f t="shared" si="0"/>
        <v>0</v>
      </c>
      <c r="AC28" s="56" t="str">
        <f t="shared" si="1"/>
        <v xml:space="preserve">       </v>
      </c>
      <c r="AD28" s="56">
        <f t="shared" si="2"/>
        <v>0</v>
      </c>
      <c r="AE28" s="16"/>
    </row>
    <row r="29" spans="1:31" s="1" customFormat="1" ht="15" customHeight="1" x14ac:dyDescent="0.25">
      <c r="A29" s="33"/>
      <c r="B29" s="11">
        <v>12</v>
      </c>
      <c r="C29" s="9"/>
      <c r="D29" s="10" t="s">
        <v>7</v>
      </c>
      <c r="E29" s="10" t="s">
        <v>7</v>
      </c>
      <c r="F29" s="10" t="s">
        <v>7</v>
      </c>
      <c r="G29" s="10" t="s">
        <v>7</v>
      </c>
      <c r="H29" s="10" t="s">
        <v>7</v>
      </c>
      <c r="I29" s="10" t="s">
        <v>1</v>
      </c>
      <c r="J29" s="45">
        <v>0</v>
      </c>
      <c r="K29" s="28"/>
      <c r="L29" s="33"/>
      <c r="M29" s="33"/>
      <c r="N29" s="33"/>
      <c r="O29" s="33"/>
      <c r="P29" s="33"/>
      <c r="Q29" s="33"/>
      <c r="R29" s="33"/>
      <c r="S29" s="33"/>
      <c r="T29" s="33"/>
      <c r="U29" s="56" t="str">
        <f>VLOOKUP(D30,Finishing!A:B,2,0)</f>
        <v xml:space="preserve"> </v>
      </c>
      <c r="V29" s="56" t="str">
        <f>VLOOKUP(E30,Finishing!A:B,2,0)</f>
        <v xml:space="preserve"> </v>
      </c>
      <c r="W29" s="56" t="str">
        <f>VLOOKUP(F30,Finishing!A:B,2,0)</f>
        <v xml:space="preserve"> </v>
      </c>
      <c r="X29" s="56" t="str">
        <f>VLOOKUP(G30,Finishing!A:B,2,0)</f>
        <v xml:space="preserve"> </v>
      </c>
      <c r="Y29" s="56" t="str">
        <f>VLOOKUP(H30,Finishing!A:B,2,0)</f>
        <v xml:space="preserve"> </v>
      </c>
      <c r="Z29" s="56" t="str">
        <f>VLOOKUP(I30,Finishing!C:D,2,0)</f>
        <v xml:space="preserve"> </v>
      </c>
      <c r="AA29" s="56"/>
      <c r="AB29" s="56">
        <f t="shared" si="0"/>
        <v>0</v>
      </c>
      <c r="AC29" s="56" t="str">
        <f t="shared" si="1"/>
        <v xml:space="preserve">       </v>
      </c>
      <c r="AD29" s="56">
        <f t="shared" si="2"/>
        <v>0</v>
      </c>
      <c r="AE29" s="16"/>
    </row>
    <row r="30" spans="1:31" ht="15" customHeight="1" x14ac:dyDescent="0.25">
      <c r="A30" s="31"/>
      <c r="B30" s="11">
        <v>13</v>
      </c>
      <c r="C30" s="9"/>
      <c r="D30" s="10" t="s">
        <v>7</v>
      </c>
      <c r="E30" s="10" t="s">
        <v>7</v>
      </c>
      <c r="F30" s="10" t="s">
        <v>7</v>
      </c>
      <c r="G30" s="10" t="s">
        <v>7</v>
      </c>
      <c r="H30" s="10" t="s">
        <v>7</v>
      </c>
      <c r="I30" s="10" t="s">
        <v>1</v>
      </c>
      <c r="J30" s="45">
        <v>0</v>
      </c>
      <c r="K30" s="28"/>
      <c r="L30" s="31"/>
      <c r="M30" s="31"/>
      <c r="N30" s="31"/>
      <c r="O30" s="31"/>
      <c r="P30" s="31"/>
      <c r="Q30" s="31"/>
      <c r="R30" s="31"/>
      <c r="S30" s="31"/>
      <c r="T30" s="31"/>
      <c r="U30" s="56" t="str">
        <f>VLOOKUP(D31,Finishing!A:B,2,0)</f>
        <v xml:space="preserve"> </v>
      </c>
      <c r="V30" s="56" t="str">
        <f>VLOOKUP(E31,Finishing!A:B,2,0)</f>
        <v xml:space="preserve"> </v>
      </c>
      <c r="W30" s="56" t="str">
        <f>VLOOKUP(F31,Finishing!A:B,2,0)</f>
        <v xml:space="preserve"> </v>
      </c>
      <c r="X30" s="56" t="str">
        <f>VLOOKUP(G31,Finishing!A:B,2,0)</f>
        <v xml:space="preserve"> </v>
      </c>
      <c r="Y30" s="56" t="str">
        <f>VLOOKUP(H31,Finishing!A:B,2,0)</f>
        <v xml:space="preserve"> </v>
      </c>
      <c r="Z30" s="56" t="str">
        <f>VLOOKUP(I31,Finishing!C:D,2,0)</f>
        <v xml:space="preserve"> </v>
      </c>
      <c r="AA30" s="56"/>
      <c r="AB30" s="56">
        <f t="shared" si="0"/>
        <v>0</v>
      </c>
      <c r="AC30" s="56" t="str">
        <f t="shared" si="1"/>
        <v xml:space="preserve">       </v>
      </c>
      <c r="AD30" s="56">
        <f t="shared" si="2"/>
        <v>0</v>
      </c>
    </row>
    <row r="31" spans="1:31" ht="15" customHeight="1" x14ac:dyDescent="0.25">
      <c r="A31" s="31"/>
      <c r="B31" s="11">
        <v>14</v>
      </c>
      <c r="C31" s="9"/>
      <c r="D31" s="10" t="s">
        <v>7</v>
      </c>
      <c r="E31" s="10" t="s">
        <v>7</v>
      </c>
      <c r="F31" s="10" t="s">
        <v>7</v>
      </c>
      <c r="G31" s="10" t="s">
        <v>7</v>
      </c>
      <c r="H31" s="10" t="s">
        <v>7</v>
      </c>
      <c r="I31" s="10" t="s">
        <v>1</v>
      </c>
      <c r="J31" s="45">
        <v>0</v>
      </c>
      <c r="K31" s="27"/>
      <c r="L31" s="31"/>
      <c r="M31" s="31"/>
      <c r="N31" s="31"/>
      <c r="O31" s="31"/>
      <c r="P31" s="31"/>
      <c r="Q31" s="31"/>
      <c r="R31" s="31"/>
      <c r="S31" s="31"/>
      <c r="T31" s="31"/>
      <c r="U31" s="56" t="str">
        <f>VLOOKUP(D32,Finishing!A:B,2,0)</f>
        <v xml:space="preserve"> </v>
      </c>
      <c r="V31" s="56" t="str">
        <f>VLOOKUP(E32,Finishing!A:B,2,0)</f>
        <v xml:space="preserve"> </v>
      </c>
      <c r="W31" s="56" t="str">
        <f>VLOOKUP(F32,Finishing!A:B,2,0)</f>
        <v xml:space="preserve"> </v>
      </c>
      <c r="X31" s="56" t="str">
        <f>VLOOKUP(G32,Finishing!A:B,2,0)</f>
        <v xml:space="preserve"> </v>
      </c>
      <c r="Y31" s="56" t="str">
        <f>VLOOKUP(H32,Finishing!A:B,2,0)</f>
        <v xml:space="preserve"> </v>
      </c>
      <c r="Z31" s="56" t="str">
        <f>VLOOKUP(I32,Finishing!C:D,2,0)</f>
        <v xml:space="preserve"> </v>
      </c>
      <c r="AA31" s="56"/>
      <c r="AB31" s="56">
        <f t="shared" si="0"/>
        <v>0</v>
      </c>
      <c r="AC31" s="56" t="str">
        <f t="shared" si="1"/>
        <v xml:space="preserve">       </v>
      </c>
      <c r="AD31" s="56">
        <f t="shared" si="2"/>
        <v>0</v>
      </c>
    </row>
    <row r="32" spans="1:31" ht="15" customHeight="1" x14ac:dyDescent="0.25">
      <c r="A32" s="31"/>
      <c r="B32" s="11">
        <v>15</v>
      </c>
      <c r="C32" s="9"/>
      <c r="D32" s="10" t="s">
        <v>7</v>
      </c>
      <c r="E32" s="10" t="s">
        <v>7</v>
      </c>
      <c r="F32" s="10" t="s">
        <v>7</v>
      </c>
      <c r="G32" s="10" t="s">
        <v>7</v>
      </c>
      <c r="H32" s="10" t="s">
        <v>7</v>
      </c>
      <c r="I32" s="10" t="s">
        <v>1</v>
      </c>
      <c r="J32" s="45">
        <v>0</v>
      </c>
      <c r="K32" s="27"/>
      <c r="L32" s="31"/>
      <c r="M32" s="31"/>
      <c r="N32" s="31"/>
      <c r="O32" s="31"/>
      <c r="P32" s="31"/>
      <c r="Q32" s="31"/>
      <c r="R32" s="31"/>
      <c r="S32" s="31"/>
      <c r="T32" s="31"/>
      <c r="U32" s="56" t="str">
        <f>VLOOKUP(D33,Finishing!A:B,2,0)</f>
        <v xml:space="preserve"> </v>
      </c>
      <c r="V32" s="56" t="str">
        <f>VLOOKUP(E33,Finishing!A:B,2,0)</f>
        <v xml:space="preserve"> </v>
      </c>
      <c r="W32" s="56" t="str">
        <f>VLOOKUP(F33,Finishing!A:B,2,0)</f>
        <v xml:space="preserve"> </v>
      </c>
      <c r="X32" s="56" t="str">
        <f>VLOOKUP(G33,Finishing!A:B,2,0)</f>
        <v xml:space="preserve"> </v>
      </c>
      <c r="Y32" s="56" t="str">
        <f>VLOOKUP(H33,Finishing!A:B,2,0)</f>
        <v xml:space="preserve"> </v>
      </c>
      <c r="Z32" s="56" t="str">
        <f>VLOOKUP(I33,Finishing!C:D,2,0)</f>
        <v xml:space="preserve"> </v>
      </c>
      <c r="AA32" s="56"/>
      <c r="AB32" s="56">
        <f t="shared" si="0"/>
        <v>0</v>
      </c>
      <c r="AC32" s="56" t="str">
        <f t="shared" si="1"/>
        <v xml:space="preserve">       </v>
      </c>
      <c r="AD32" s="56">
        <f t="shared" si="2"/>
        <v>0</v>
      </c>
    </row>
    <row r="33" spans="1:31" ht="15" customHeight="1" x14ac:dyDescent="0.25">
      <c r="A33" s="31"/>
      <c r="B33" s="11">
        <v>16</v>
      </c>
      <c r="C33" s="9"/>
      <c r="D33" s="10" t="s">
        <v>7</v>
      </c>
      <c r="E33" s="10" t="s">
        <v>7</v>
      </c>
      <c r="F33" s="10" t="s">
        <v>7</v>
      </c>
      <c r="G33" s="10" t="s">
        <v>7</v>
      </c>
      <c r="H33" s="10" t="s">
        <v>7</v>
      </c>
      <c r="I33" s="10" t="s">
        <v>1</v>
      </c>
      <c r="J33" s="45">
        <v>0</v>
      </c>
      <c r="K33" s="27"/>
      <c r="L33" s="31"/>
      <c r="M33" s="31"/>
      <c r="N33" s="31"/>
      <c r="O33" s="31"/>
      <c r="P33" s="31"/>
      <c r="Q33" s="31"/>
      <c r="R33" s="31"/>
      <c r="S33" s="31"/>
      <c r="T33" s="31"/>
      <c r="U33" s="56" t="str">
        <f>VLOOKUP(D34,Finishing!A:B,2,0)</f>
        <v xml:space="preserve"> </v>
      </c>
      <c r="V33" s="56" t="str">
        <f>VLOOKUP(E34,Finishing!A:B,2,0)</f>
        <v xml:space="preserve"> </v>
      </c>
      <c r="W33" s="56" t="str">
        <f>VLOOKUP(F34,Finishing!A:B,2,0)</f>
        <v xml:space="preserve"> </v>
      </c>
      <c r="X33" s="56" t="str">
        <f>VLOOKUP(G34,Finishing!A:B,2,0)</f>
        <v xml:space="preserve"> </v>
      </c>
      <c r="Y33" s="56" t="str">
        <f>VLOOKUP(H34,Finishing!A:B,2,0)</f>
        <v xml:space="preserve"> </v>
      </c>
      <c r="Z33" s="56" t="str">
        <f>VLOOKUP(I34,Finishing!C:D,2,0)</f>
        <v xml:space="preserve"> </v>
      </c>
      <c r="AA33" s="56"/>
      <c r="AB33" s="56">
        <f t="shared" si="0"/>
        <v>0</v>
      </c>
      <c r="AC33" s="56" t="str">
        <f t="shared" si="1"/>
        <v xml:space="preserve">       </v>
      </c>
      <c r="AD33" s="56">
        <f t="shared" si="2"/>
        <v>0</v>
      </c>
    </row>
    <row r="34" spans="1:31" ht="15" customHeight="1" x14ac:dyDescent="0.25">
      <c r="A34" s="31"/>
      <c r="B34" s="11">
        <v>17</v>
      </c>
      <c r="C34" s="9"/>
      <c r="D34" s="10" t="s">
        <v>7</v>
      </c>
      <c r="E34" s="10" t="s">
        <v>7</v>
      </c>
      <c r="F34" s="10" t="s">
        <v>7</v>
      </c>
      <c r="G34" s="10" t="s">
        <v>7</v>
      </c>
      <c r="H34" s="10" t="s">
        <v>7</v>
      </c>
      <c r="I34" s="10" t="s">
        <v>1</v>
      </c>
      <c r="J34" s="45">
        <v>0</v>
      </c>
      <c r="K34" s="27"/>
      <c r="L34" s="31"/>
      <c r="M34" s="31"/>
      <c r="N34" s="31"/>
      <c r="O34" s="31"/>
      <c r="P34" s="31"/>
      <c r="Q34" s="31"/>
      <c r="R34" s="31"/>
      <c r="S34" s="31"/>
      <c r="T34" s="31"/>
      <c r="U34" s="56" t="str">
        <f>VLOOKUP(D35,Finishing!A:B,2,0)</f>
        <v xml:space="preserve"> </v>
      </c>
      <c r="V34" s="56" t="str">
        <f>VLOOKUP(E35,Finishing!A:B,2,0)</f>
        <v xml:space="preserve"> </v>
      </c>
      <c r="W34" s="56" t="str">
        <f>VLOOKUP(F35,Finishing!A:B,2,0)</f>
        <v xml:space="preserve"> </v>
      </c>
      <c r="X34" s="56" t="str">
        <f>VLOOKUP(G35,Finishing!A:B,2,0)</f>
        <v xml:space="preserve"> </v>
      </c>
      <c r="Y34" s="56" t="str">
        <f>VLOOKUP(H35,Finishing!A:B,2,0)</f>
        <v xml:space="preserve"> </v>
      </c>
      <c r="Z34" s="56" t="str">
        <f>VLOOKUP(I35,Finishing!C:D,2,0)</f>
        <v xml:space="preserve"> </v>
      </c>
      <c r="AA34" s="56"/>
      <c r="AB34" s="56">
        <f t="shared" si="0"/>
        <v>0</v>
      </c>
      <c r="AC34" s="56" t="str">
        <f t="shared" si="1"/>
        <v xml:space="preserve">       </v>
      </c>
      <c r="AD34" s="56">
        <f t="shared" si="2"/>
        <v>0</v>
      </c>
    </row>
    <row r="35" spans="1:31" ht="15" customHeight="1" x14ac:dyDescent="0.25">
      <c r="A35" s="31"/>
      <c r="B35" s="11">
        <v>18</v>
      </c>
      <c r="C35" s="9"/>
      <c r="D35" s="10" t="s">
        <v>7</v>
      </c>
      <c r="E35" s="10" t="s">
        <v>7</v>
      </c>
      <c r="F35" s="10" t="s">
        <v>7</v>
      </c>
      <c r="G35" s="10" t="s">
        <v>7</v>
      </c>
      <c r="H35" s="10" t="s">
        <v>7</v>
      </c>
      <c r="I35" s="10" t="s">
        <v>1</v>
      </c>
      <c r="J35" s="45">
        <v>0</v>
      </c>
      <c r="K35" s="27"/>
      <c r="L35" s="31"/>
      <c r="M35" s="31"/>
      <c r="N35" s="31"/>
      <c r="O35" s="31"/>
      <c r="P35" s="31"/>
      <c r="Q35" s="31"/>
      <c r="R35" s="31"/>
      <c r="S35" s="31"/>
      <c r="T35" s="31"/>
      <c r="U35" s="56" t="str">
        <f>VLOOKUP(D36,Finishing!A:B,2,0)</f>
        <v xml:space="preserve"> </v>
      </c>
      <c r="V35" s="56" t="str">
        <f>VLOOKUP(E36,Finishing!A:B,2,0)</f>
        <v xml:space="preserve"> </v>
      </c>
      <c r="W35" s="56" t="str">
        <f>VLOOKUP(F36,Finishing!A:B,2,0)</f>
        <v xml:space="preserve"> </v>
      </c>
      <c r="X35" s="56" t="str">
        <f>VLOOKUP(G36,Finishing!A:B,2,0)</f>
        <v xml:space="preserve"> </v>
      </c>
      <c r="Y35" s="56" t="str">
        <f>VLOOKUP(H36,Finishing!A:B,2,0)</f>
        <v xml:space="preserve"> </v>
      </c>
      <c r="Z35" s="56" t="str">
        <f>VLOOKUP(I36,Finishing!C:D,2,0)</f>
        <v xml:space="preserve"> </v>
      </c>
      <c r="AA35" s="56"/>
      <c r="AB35" s="56">
        <f t="shared" si="0"/>
        <v>0</v>
      </c>
      <c r="AC35" s="56" t="str">
        <f t="shared" si="1"/>
        <v xml:space="preserve">       </v>
      </c>
      <c r="AD35" s="56">
        <f t="shared" si="2"/>
        <v>0</v>
      </c>
    </row>
    <row r="36" spans="1:31" ht="15" customHeight="1" x14ac:dyDescent="0.25">
      <c r="A36" s="31"/>
      <c r="B36" s="11">
        <v>19</v>
      </c>
      <c r="C36" s="9"/>
      <c r="D36" s="10" t="s">
        <v>7</v>
      </c>
      <c r="E36" s="10" t="s">
        <v>7</v>
      </c>
      <c r="F36" s="10" t="s">
        <v>7</v>
      </c>
      <c r="G36" s="10" t="s">
        <v>7</v>
      </c>
      <c r="H36" s="10" t="s">
        <v>7</v>
      </c>
      <c r="I36" s="10" t="s">
        <v>1</v>
      </c>
      <c r="J36" s="45">
        <v>0</v>
      </c>
      <c r="K36" s="27"/>
      <c r="L36" s="31"/>
      <c r="M36" s="31"/>
      <c r="N36" s="31"/>
      <c r="O36" s="31"/>
      <c r="P36" s="31"/>
      <c r="Q36" s="31"/>
      <c r="R36" s="31"/>
      <c r="S36" s="31"/>
      <c r="T36" s="31"/>
      <c r="U36" s="56" t="str">
        <f>VLOOKUP(D37,Finishing!A:B,2,0)</f>
        <v xml:space="preserve"> </v>
      </c>
      <c r="V36" s="56" t="str">
        <f>VLOOKUP(E37,Finishing!A:B,2,0)</f>
        <v xml:space="preserve"> </v>
      </c>
      <c r="W36" s="56" t="str">
        <f>VLOOKUP(F37,Finishing!A:B,2,0)</f>
        <v xml:space="preserve"> </v>
      </c>
      <c r="X36" s="56" t="str">
        <f>VLOOKUP(G37,Finishing!A:B,2,0)</f>
        <v xml:space="preserve"> </v>
      </c>
      <c r="Y36" s="56" t="str">
        <f>VLOOKUP(H37,Finishing!A:B,2,0)</f>
        <v xml:space="preserve"> </v>
      </c>
      <c r="Z36" s="56" t="str">
        <f>VLOOKUP(I37,Finishing!C:D,2,0)</f>
        <v xml:space="preserve"> </v>
      </c>
      <c r="AA36" s="56"/>
      <c r="AB36" s="56">
        <f t="shared" si="0"/>
        <v>0</v>
      </c>
      <c r="AC36" s="56" t="str">
        <f t="shared" si="1"/>
        <v xml:space="preserve">       </v>
      </c>
      <c r="AD36" s="56">
        <f t="shared" si="2"/>
        <v>0</v>
      </c>
    </row>
    <row r="37" spans="1:31" ht="15" customHeight="1" x14ac:dyDescent="0.25">
      <c r="A37" s="31"/>
      <c r="B37" s="11">
        <v>20</v>
      </c>
      <c r="C37" s="9"/>
      <c r="D37" s="10" t="s">
        <v>7</v>
      </c>
      <c r="E37" s="10" t="s">
        <v>7</v>
      </c>
      <c r="F37" s="10" t="s">
        <v>7</v>
      </c>
      <c r="G37" s="10" t="s">
        <v>7</v>
      </c>
      <c r="H37" s="10" t="s">
        <v>7</v>
      </c>
      <c r="I37" s="10" t="s">
        <v>1</v>
      </c>
      <c r="J37" s="45">
        <v>0</v>
      </c>
      <c r="K37" s="27"/>
      <c r="L37" s="31"/>
      <c r="M37" s="31"/>
      <c r="N37" s="31"/>
      <c r="O37" s="31"/>
      <c r="P37" s="31"/>
      <c r="Q37" s="31"/>
      <c r="R37" s="31"/>
      <c r="S37" s="31"/>
      <c r="T37" s="31"/>
      <c r="U37" s="56" t="str">
        <f>VLOOKUP(D38,Finishing!A:B,2,0)</f>
        <v xml:space="preserve"> </v>
      </c>
      <c r="V37" s="56" t="str">
        <f>VLOOKUP(E38,Finishing!A:B,2,0)</f>
        <v xml:space="preserve"> </v>
      </c>
      <c r="W37" s="56" t="str">
        <f>VLOOKUP(F38,Finishing!A:B,2,0)</f>
        <v xml:space="preserve"> </v>
      </c>
      <c r="X37" s="56" t="str">
        <f>VLOOKUP(G38,Finishing!A:B,2,0)</f>
        <v xml:space="preserve"> </v>
      </c>
      <c r="Y37" s="56" t="str">
        <f>VLOOKUP(H38,Finishing!A:B,2,0)</f>
        <v xml:space="preserve"> </v>
      </c>
      <c r="Z37" s="56" t="str">
        <f>VLOOKUP(I38,Finishing!C:D,2,0)</f>
        <v xml:space="preserve"> </v>
      </c>
      <c r="AA37" s="56"/>
      <c r="AB37" s="56">
        <f t="shared" si="0"/>
        <v>0</v>
      </c>
      <c r="AC37" s="56" t="str">
        <f t="shared" si="1"/>
        <v xml:space="preserve">       </v>
      </c>
      <c r="AD37" s="56">
        <f t="shared" si="2"/>
        <v>0</v>
      </c>
    </row>
    <row r="38" spans="1:31" ht="15" customHeight="1" x14ac:dyDescent="0.25">
      <c r="A38" s="31"/>
      <c r="B38" s="11">
        <v>21</v>
      </c>
      <c r="C38" s="9"/>
      <c r="D38" s="10" t="s">
        <v>7</v>
      </c>
      <c r="E38" s="10" t="s">
        <v>7</v>
      </c>
      <c r="F38" s="10" t="s">
        <v>7</v>
      </c>
      <c r="G38" s="10" t="s">
        <v>7</v>
      </c>
      <c r="H38" s="10" t="s">
        <v>7</v>
      </c>
      <c r="I38" s="10" t="s">
        <v>1</v>
      </c>
      <c r="J38" s="45">
        <v>0</v>
      </c>
      <c r="K38" s="27"/>
      <c r="L38" s="31"/>
      <c r="M38" s="31"/>
      <c r="N38" s="31"/>
      <c r="O38" s="31"/>
      <c r="P38" s="31"/>
      <c r="Q38" s="31"/>
      <c r="R38" s="31"/>
      <c r="S38" s="31"/>
      <c r="T38" s="31"/>
      <c r="U38" s="56" t="str">
        <f>VLOOKUP(D39,Finishing!A:B,2,0)</f>
        <v xml:space="preserve"> </v>
      </c>
      <c r="V38" s="56" t="str">
        <f>VLOOKUP(E39,Finishing!A:B,2,0)</f>
        <v xml:space="preserve"> </v>
      </c>
      <c r="W38" s="56" t="str">
        <f>VLOOKUP(F39,Finishing!A:B,2,0)</f>
        <v xml:space="preserve"> </v>
      </c>
      <c r="X38" s="56" t="str">
        <f>VLOOKUP(G39,Finishing!A:B,2,0)</f>
        <v xml:space="preserve"> </v>
      </c>
      <c r="Y38" s="56" t="str">
        <f>VLOOKUP(H39,Finishing!A:B,2,0)</f>
        <v xml:space="preserve"> </v>
      </c>
      <c r="Z38" s="56" t="str">
        <f>VLOOKUP(I39,Finishing!C:D,2,0)</f>
        <v xml:space="preserve"> </v>
      </c>
      <c r="AA38" s="56"/>
      <c r="AB38" s="56">
        <f t="shared" si="0"/>
        <v>0</v>
      </c>
      <c r="AC38" s="56" t="str">
        <f t="shared" si="1"/>
        <v xml:space="preserve">       </v>
      </c>
      <c r="AD38" s="56">
        <f t="shared" si="2"/>
        <v>0</v>
      </c>
    </row>
    <row r="39" spans="1:31" ht="15" customHeight="1" x14ac:dyDescent="0.25">
      <c r="A39" s="31"/>
      <c r="B39" s="11">
        <v>22</v>
      </c>
      <c r="C39" s="9"/>
      <c r="D39" s="10" t="s">
        <v>7</v>
      </c>
      <c r="E39" s="10" t="s">
        <v>7</v>
      </c>
      <c r="F39" s="10" t="s">
        <v>7</v>
      </c>
      <c r="G39" s="10" t="s">
        <v>7</v>
      </c>
      <c r="H39" s="10" t="s">
        <v>7</v>
      </c>
      <c r="I39" s="10" t="s">
        <v>1</v>
      </c>
      <c r="J39" s="45">
        <v>0</v>
      </c>
      <c r="K39" s="27"/>
      <c r="L39" s="31"/>
      <c r="M39" s="31"/>
      <c r="N39" s="31"/>
      <c r="O39" s="31"/>
      <c r="P39" s="31"/>
      <c r="Q39" s="31"/>
      <c r="R39" s="31"/>
      <c r="S39" s="31"/>
      <c r="T39" s="31"/>
      <c r="U39" s="56" t="str">
        <f>VLOOKUP(D40,Finishing!A:B,2,0)</f>
        <v xml:space="preserve"> </v>
      </c>
      <c r="V39" s="56" t="str">
        <f>VLOOKUP(E40,Finishing!A:B,2,0)</f>
        <v xml:space="preserve"> </v>
      </c>
      <c r="W39" s="56" t="str">
        <f>VLOOKUP(F40,Finishing!A:B,2,0)</f>
        <v xml:space="preserve"> </v>
      </c>
      <c r="X39" s="56" t="str">
        <f>VLOOKUP(G40,Finishing!A:B,2,0)</f>
        <v xml:space="preserve"> </v>
      </c>
      <c r="Y39" s="56" t="str">
        <f>VLOOKUP(H40,Finishing!A:B,2,0)</f>
        <v xml:space="preserve"> </v>
      </c>
      <c r="Z39" s="56" t="str">
        <f>VLOOKUP(I40,Finishing!C:D,2,0)</f>
        <v xml:space="preserve"> </v>
      </c>
      <c r="AA39" s="56"/>
      <c r="AB39" s="56">
        <f t="shared" si="0"/>
        <v>0</v>
      </c>
      <c r="AC39" s="56" t="str">
        <f t="shared" si="1"/>
        <v xml:space="preserve">       </v>
      </c>
      <c r="AD39" s="56">
        <f t="shared" si="2"/>
        <v>0</v>
      </c>
    </row>
    <row r="40" spans="1:31" ht="15" customHeight="1" x14ac:dyDescent="0.25">
      <c r="A40" s="31"/>
      <c r="B40" s="11">
        <v>23</v>
      </c>
      <c r="C40" s="9"/>
      <c r="D40" s="10" t="s">
        <v>7</v>
      </c>
      <c r="E40" s="10" t="s">
        <v>7</v>
      </c>
      <c r="F40" s="10" t="s">
        <v>7</v>
      </c>
      <c r="G40" s="10" t="s">
        <v>7</v>
      </c>
      <c r="H40" s="10" t="s">
        <v>7</v>
      </c>
      <c r="I40" s="10" t="s">
        <v>1</v>
      </c>
      <c r="J40" s="45">
        <v>0</v>
      </c>
      <c r="K40" s="27"/>
      <c r="L40" s="31"/>
      <c r="M40" s="31"/>
      <c r="N40" s="31"/>
      <c r="O40" s="31"/>
      <c r="P40" s="31"/>
      <c r="Q40" s="31"/>
      <c r="R40" s="31"/>
      <c r="S40" s="31"/>
      <c r="T40" s="31"/>
      <c r="U40" s="56" t="str">
        <f>VLOOKUP(D41,Finishing!A:B,2,0)</f>
        <v xml:space="preserve"> </v>
      </c>
      <c r="V40" s="56" t="str">
        <f>VLOOKUP(E41,Finishing!A:B,2,0)</f>
        <v xml:space="preserve"> </v>
      </c>
      <c r="W40" s="56" t="str">
        <f>VLOOKUP(F41,Finishing!A:B,2,0)</f>
        <v xml:space="preserve"> </v>
      </c>
      <c r="X40" s="56" t="str">
        <f>VLOOKUP(G41,Finishing!A:B,2,0)</f>
        <v xml:space="preserve"> </v>
      </c>
      <c r="Y40" s="56" t="str">
        <f>VLOOKUP(H41,Finishing!A:B,2,0)</f>
        <v xml:space="preserve"> </v>
      </c>
      <c r="Z40" s="56" t="str">
        <f>VLOOKUP(I41,Finishing!C:D,2,0)</f>
        <v xml:space="preserve"> </v>
      </c>
      <c r="AA40" s="56"/>
      <c r="AB40" s="56">
        <f t="shared" si="0"/>
        <v>0</v>
      </c>
      <c r="AC40" s="56" t="str">
        <f t="shared" si="1"/>
        <v xml:space="preserve">       </v>
      </c>
      <c r="AD40" s="56">
        <f t="shared" si="2"/>
        <v>0</v>
      </c>
    </row>
    <row r="41" spans="1:31" ht="15" customHeight="1" x14ac:dyDescent="0.25">
      <c r="A41" s="31"/>
      <c r="B41" s="11">
        <v>24</v>
      </c>
      <c r="C41" s="9"/>
      <c r="D41" s="10" t="s">
        <v>7</v>
      </c>
      <c r="E41" s="10" t="s">
        <v>7</v>
      </c>
      <c r="F41" s="10" t="s">
        <v>7</v>
      </c>
      <c r="G41" s="10" t="s">
        <v>7</v>
      </c>
      <c r="H41" s="10" t="s">
        <v>7</v>
      </c>
      <c r="I41" s="10" t="s">
        <v>1</v>
      </c>
      <c r="J41" s="45">
        <v>0</v>
      </c>
      <c r="K41" s="27"/>
      <c r="L41" s="31"/>
      <c r="M41" s="31"/>
      <c r="N41" s="31"/>
      <c r="O41" s="31"/>
      <c r="P41" s="31"/>
      <c r="Q41" s="31"/>
      <c r="R41" s="31"/>
      <c r="S41" s="31"/>
      <c r="T41" s="31"/>
      <c r="U41" s="56" t="str">
        <f>VLOOKUP(D42,Finishing!A:B,2,0)</f>
        <v xml:space="preserve"> </v>
      </c>
      <c r="V41" s="56" t="str">
        <f>VLOOKUP(E42,Finishing!A:B,2,0)</f>
        <v xml:space="preserve"> </v>
      </c>
      <c r="W41" s="56" t="str">
        <f>VLOOKUP(F42,Finishing!A:B,2,0)</f>
        <v xml:space="preserve"> </v>
      </c>
      <c r="X41" s="56" t="str">
        <f>VLOOKUP(G42,Finishing!A:B,2,0)</f>
        <v xml:space="preserve"> </v>
      </c>
      <c r="Y41" s="56" t="str">
        <f>VLOOKUP(H42,Finishing!A:B,2,0)</f>
        <v xml:space="preserve"> </v>
      </c>
      <c r="Z41" s="56" t="str">
        <f>VLOOKUP(I42,Finishing!C:D,2,0)</f>
        <v xml:space="preserve"> </v>
      </c>
      <c r="AA41" s="56"/>
      <c r="AB41" s="56">
        <f t="shared" si="0"/>
        <v>0</v>
      </c>
      <c r="AC41" s="56" t="str">
        <f t="shared" si="1"/>
        <v xml:space="preserve">       </v>
      </c>
      <c r="AD41" s="56">
        <f t="shared" si="2"/>
        <v>0</v>
      </c>
    </row>
    <row r="42" spans="1:31" ht="15" customHeight="1" x14ac:dyDescent="0.25">
      <c r="A42" s="31"/>
      <c r="B42" s="11">
        <v>25</v>
      </c>
      <c r="C42" s="9"/>
      <c r="D42" s="10" t="s">
        <v>7</v>
      </c>
      <c r="E42" s="10" t="s">
        <v>7</v>
      </c>
      <c r="F42" s="10" t="s">
        <v>7</v>
      </c>
      <c r="G42" s="10" t="s">
        <v>7</v>
      </c>
      <c r="H42" s="10" t="s">
        <v>7</v>
      </c>
      <c r="I42" s="10" t="s">
        <v>1</v>
      </c>
      <c r="J42" s="45">
        <v>0</v>
      </c>
      <c r="K42" s="27"/>
      <c r="L42" s="31"/>
      <c r="M42" s="31"/>
      <c r="N42" s="31"/>
      <c r="O42" s="31"/>
      <c r="P42" s="31"/>
      <c r="Q42" s="31"/>
      <c r="R42" s="31"/>
      <c r="S42" s="31"/>
      <c r="T42" s="31"/>
      <c r="U42" s="56" t="str">
        <f>VLOOKUP(D43,Finishing!A:B,2,0)</f>
        <v xml:space="preserve"> </v>
      </c>
      <c r="V42" s="56" t="str">
        <f>VLOOKUP(E43,Finishing!A:B,2,0)</f>
        <v xml:space="preserve"> </v>
      </c>
      <c r="W42" s="56" t="str">
        <f>VLOOKUP(F43,Finishing!A:B,2,0)</f>
        <v xml:space="preserve"> </v>
      </c>
      <c r="X42" s="56" t="str">
        <f>VLOOKUP(G43,Finishing!A:B,2,0)</f>
        <v xml:space="preserve"> </v>
      </c>
      <c r="Y42" s="56" t="str">
        <f>VLOOKUP(H43,Finishing!A:B,2,0)</f>
        <v xml:space="preserve"> </v>
      </c>
      <c r="Z42" s="56" t="str">
        <f>VLOOKUP(I43,Finishing!C:D,2,0)</f>
        <v xml:space="preserve"> </v>
      </c>
      <c r="AA42" s="56"/>
      <c r="AB42" s="56">
        <f t="shared" si="0"/>
        <v>0</v>
      </c>
      <c r="AC42" s="56" t="str">
        <f t="shared" si="1"/>
        <v xml:space="preserve">       </v>
      </c>
      <c r="AD42" s="56">
        <f t="shared" si="2"/>
        <v>0</v>
      </c>
    </row>
    <row r="43" spans="1:31" s="4" customFormat="1" ht="15" customHeight="1" x14ac:dyDescent="0.25">
      <c r="A43" s="31"/>
      <c r="B43" s="11">
        <v>26</v>
      </c>
      <c r="C43" s="9"/>
      <c r="D43" s="10" t="s">
        <v>7</v>
      </c>
      <c r="E43" s="10" t="s">
        <v>7</v>
      </c>
      <c r="F43" s="10" t="s">
        <v>7</v>
      </c>
      <c r="G43" s="10" t="s">
        <v>7</v>
      </c>
      <c r="H43" s="10" t="s">
        <v>7</v>
      </c>
      <c r="I43" s="10" t="s">
        <v>1</v>
      </c>
      <c r="J43" s="45">
        <v>0</v>
      </c>
      <c r="K43" s="27"/>
      <c r="L43" s="31"/>
      <c r="M43" s="31"/>
      <c r="N43" s="31"/>
      <c r="O43" s="31"/>
      <c r="P43" s="31"/>
      <c r="Q43" s="31"/>
      <c r="R43" s="31"/>
      <c r="S43" s="31"/>
      <c r="T43" s="31"/>
      <c r="U43" s="56" t="str">
        <f>VLOOKUP(D44,Finishing!A:B,2,0)</f>
        <v xml:space="preserve"> </v>
      </c>
      <c r="V43" s="56" t="str">
        <f>VLOOKUP(E44,Finishing!A:B,2,0)</f>
        <v xml:space="preserve"> </v>
      </c>
      <c r="W43" s="56" t="str">
        <f>VLOOKUP(F44,Finishing!A:B,2,0)</f>
        <v xml:space="preserve"> </v>
      </c>
      <c r="X43" s="56" t="str">
        <f>VLOOKUP(G44,Finishing!A:B,2,0)</f>
        <v xml:space="preserve"> </v>
      </c>
      <c r="Y43" s="56" t="str">
        <f>VLOOKUP(H44,Finishing!A:B,2,0)</f>
        <v xml:space="preserve"> </v>
      </c>
      <c r="Z43" s="56" t="str">
        <f>VLOOKUP(I44,Finishing!C:D,2,0)</f>
        <v xml:space="preserve"> </v>
      </c>
      <c r="AA43" s="56"/>
      <c r="AB43" s="56">
        <f t="shared" si="0"/>
        <v>0</v>
      </c>
      <c r="AC43" s="56" t="str">
        <f t="shared" si="1"/>
        <v xml:space="preserve">       </v>
      </c>
      <c r="AD43" s="56">
        <f t="shared" si="2"/>
        <v>0</v>
      </c>
      <c r="AE43" s="17"/>
    </row>
    <row r="44" spans="1:31" ht="15" customHeight="1" x14ac:dyDescent="0.25">
      <c r="A44" s="31"/>
      <c r="B44" s="11">
        <v>27</v>
      </c>
      <c r="C44" s="9"/>
      <c r="D44" s="10" t="s">
        <v>7</v>
      </c>
      <c r="E44" s="10" t="s">
        <v>7</v>
      </c>
      <c r="F44" s="10" t="s">
        <v>7</v>
      </c>
      <c r="G44" s="10" t="s">
        <v>7</v>
      </c>
      <c r="H44" s="10" t="s">
        <v>7</v>
      </c>
      <c r="I44" s="10" t="s">
        <v>1</v>
      </c>
      <c r="J44" s="45">
        <v>0</v>
      </c>
      <c r="K44" s="29"/>
      <c r="L44" s="31"/>
      <c r="M44" s="31"/>
      <c r="N44" s="31"/>
      <c r="O44" s="31"/>
      <c r="P44" s="31"/>
      <c r="Q44" s="31"/>
      <c r="R44" s="31"/>
      <c r="S44" s="31"/>
      <c r="T44" s="31"/>
      <c r="U44" s="56" t="str">
        <f>VLOOKUP(D45,Finishing!A:B,2,0)</f>
        <v xml:space="preserve"> </v>
      </c>
      <c r="V44" s="56" t="str">
        <f>VLOOKUP(E45,Finishing!A:B,2,0)</f>
        <v xml:space="preserve"> </v>
      </c>
      <c r="W44" s="56" t="str">
        <f>VLOOKUP(F45,Finishing!A:B,2,0)</f>
        <v xml:space="preserve"> </v>
      </c>
      <c r="X44" s="56" t="str">
        <f>VLOOKUP(G45,Finishing!A:B,2,0)</f>
        <v xml:space="preserve"> </v>
      </c>
      <c r="Y44" s="56" t="str">
        <f>VLOOKUP(H45,Finishing!A:B,2,0)</f>
        <v xml:space="preserve"> </v>
      </c>
      <c r="Z44" s="56" t="str">
        <f>VLOOKUP(I45,Finishing!C:D,2,0)</f>
        <v xml:space="preserve"> </v>
      </c>
      <c r="AA44" s="56"/>
      <c r="AB44" s="56">
        <f t="shared" si="0"/>
        <v>0</v>
      </c>
      <c r="AC44" s="56" t="str">
        <f t="shared" si="1"/>
        <v xml:space="preserve">       </v>
      </c>
      <c r="AD44" s="56">
        <f t="shared" si="2"/>
        <v>0</v>
      </c>
    </row>
    <row r="45" spans="1:31" ht="15" customHeight="1" x14ac:dyDescent="0.25">
      <c r="A45" s="31"/>
      <c r="B45" s="11">
        <v>28</v>
      </c>
      <c r="C45" s="9"/>
      <c r="D45" s="10" t="s">
        <v>7</v>
      </c>
      <c r="E45" s="10" t="s">
        <v>7</v>
      </c>
      <c r="F45" s="10" t="s">
        <v>7</v>
      </c>
      <c r="G45" s="10" t="s">
        <v>7</v>
      </c>
      <c r="H45" s="10" t="s">
        <v>7</v>
      </c>
      <c r="I45" s="10" t="s">
        <v>1</v>
      </c>
      <c r="J45" s="45">
        <v>0</v>
      </c>
      <c r="K45" s="27"/>
      <c r="L45" s="31"/>
      <c r="M45" s="31"/>
      <c r="N45" s="31"/>
      <c r="O45" s="31"/>
      <c r="P45" s="31"/>
      <c r="Q45" s="31"/>
      <c r="R45" s="31"/>
      <c r="S45" s="31"/>
      <c r="T45" s="31"/>
      <c r="U45" s="56" t="str">
        <f>VLOOKUP(D46,Finishing!A:B,2,0)</f>
        <v xml:space="preserve"> </v>
      </c>
      <c r="V45" s="56" t="str">
        <f>VLOOKUP(E46,Finishing!A:B,2,0)</f>
        <v xml:space="preserve"> </v>
      </c>
      <c r="W45" s="56" t="str">
        <f>VLOOKUP(F46,Finishing!A:B,2,0)</f>
        <v xml:space="preserve"> </v>
      </c>
      <c r="X45" s="56" t="str">
        <f>VLOOKUP(G46,Finishing!A:B,2,0)</f>
        <v xml:space="preserve"> </v>
      </c>
      <c r="Y45" s="56" t="str">
        <f>VLOOKUP(H46,Finishing!A:B,2,0)</f>
        <v xml:space="preserve"> </v>
      </c>
      <c r="Z45" s="56" t="str">
        <f>VLOOKUP(I46,Finishing!C:D,2,0)</f>
        <v xml:space="preserve"> </v>
      </c>
      <c r="AA45" s="56"/>
      <c r="AB45" s="56">
        <f t="shared" si="0"/>
        <v>0</v>
      </c>
      <c r="AC45" s="56" t="str">
        <f t="shared" si="1"/>
        <v xml:space="preserve">       </v>
      </c>
      <c r="AD45" s="56">
        <f t="shared" si="2"/>
        <v>0</v>
      </c>
    </row>
    <row r="46" spans="1:31" ht="15" customHeight="1" x14ac:dyDescent="0.25">
      <c r="A46" s="31"/>
      <c r="B46" s="11">
        <v>29</v>
      </c>
      <c r="C46" s="9"/>
      <c r="D46" s="10" t="s">
        <v>7</v>
      </c>
      <c r="E46" s="10" t="s">
        <v>7</v>
      </c>
      <c r="F46" s="10" t="s">
        <v>7</v>
      </c>
      <c r="G46" s="10" t="s">
        <v>7</v>
      </c>
      <c r="H46" s="10" t="s">
        <v>7</v>
      </c>
      <c r="I46" s="10" t="s">
        <v>1</v>
      </c>
      <c r="J46" s="45">
        <v>0</v>
      </c>
      <c r="K46" s="27"/>
      <c r="L46" s="31"/>
      <c r="M46" s="31"/>
      <c r="N46" s="31"/>
      <c r="O46" s="31"/>
      <c r="P46" s="31"/>
      <c r="Q46" s="31"/>
      <c r="R46" s="31"/>
      <c r="S46" s="31"/>
      <c r="T46" s="31"/>
      <c r="U46" s="56" t="str">
        <f>VLOOKUP(D47,Finishing!A:B,2,0)</f>
        <v xml:space="preserve"> </v>
      </c>
      <c r="V46" s="56" t="str">
        <f>VLOOKUP(E47,Finishing!A:B,2,0)</f>
        <v xml:space="preserve"> </v>
      </c>
      <c r="W46" s="56" t="str">
        <f>VLOOKUP(F47,Finishing!A:B,2,0)</f>
        <v xml:space="preserve"> </v>
      </c>
      <c r="X46" s="56" t="str">
        <f>VLOOKUP(G47,Finishing!A:B,2,0)</f>
        <v xml:space="preserve"> </v>
      </c>
      <c r="Y46" s="56" t="str">
        <f>VLOOKUP(H47,Finishing!A:B,2,0)</f>
        <v xml:space="preserve"> </v>
      </c>
      <c r="Z46" s="56" t="str">
        <f>VLOOKUP(I47,Finishing!C:D,2,0)</f>
        <v xml:space="preserve"> </v>
      </c>
      <c r="AA46" s="56"/>
      <c r="AB46" s="56">
        <f t="shared" si="0"/>
        <v>0</v>
      </c>
      <c r="AC46" s="56" t="str">
        <f t="shared" si="1"/>
        <v xml:space="preserve">       </v>
      </c>
      <c r="AD46" s="56">
        <f t="shared" si="2"/>
        <v>0</v>
      </c>
    </row>
    <row r="47" spans="1:31" ht="15" customHeight="1" x14ac:dyDescent="0.25">
      <c r="A47" s="31"/>
      <c r="B47" s="11">
        <v>30</v>
      </c>
      <c r="C47" s="9"/>
      <c r="D47" s="10" t="s">
        <v>7</v>
      </c>
      <c r="E47" s="10" t="s">
        <v>7</v>
      </c>
      <c r="F47" s="10" t="s">
        <v>7</v>
      </c>
      <c r="G47" s="10" t="s">
        <v>7</v>
      </c>
      <c r="H47" s="10" t="s">
        <v>7</v>
      </c>
      <c r="I47" s="10" t="s">
        <v>1</v>
      </c>
      <c r="J47" s="45">
        <v>0</v>
      </c>
      <c r="K47" s="27"/>
      <c r="L47" s="31"/>
      <c r="M47" s="31"/>
      <c r="N47" s="31"/>
      <c r="O47" s="31"/>
      <c r="P47" s="31"/>
      <c r="Q47" s="31"/>
      <c r="R47" s="31"/>
      <c r="S47" s="31"/>
      <c r="T47" s="31"/>
      <c r="U47" s="56" t="str">
        <f>VLOOKUP(D48,Finishing!A:B,2,0)</f>
        <v xml:space="preserve"> </v>
      </c>
      <c r="V47" s="56" t="str">
        <f>VLOOKUP(E48,Finishing!A:B,2,0)</f>
        <v xml:space="preserve"> </v>
      </c>
      <c r="W47" s="56" t="str">
        <f>VLOOKUP(F48,Finishing!A:B,2,0)</f>
        <v xml:space="preserve"> </v>
      </c>
      <c r="X47" s="56" t="str">
        <f>VLOOKUP(G48,Finishing!A:B,2,0)</f>
        <v xml:space="preserve"> </v>
      </c>
      <c r="Y47" s="56" t="str">
        <f>VLOOKUP(H48,Finishing!A:B,2,0)</f>
        <v xml:space="preserve"> </v>
      </c>
      <c r="Z47" s="56" t="str">
        <f>VLOOKUP(I48,Finishing!C:D,2,0)</f>
        <v xml:space="preserve"> </v>
      </c>
      <c r="AA47" s="56"/>
      <c r="AB47" s="56">
        <f t="shared" si="0"/>
        <v>0</v>
      </c>
      <c r="AC47" s="56" t="str">
        <f t="shared" si="1"/>
        <v xml:space="preserve">       </v>
      </c>
      <c r="AD47" s="56">
        <f t="shared" si="2"/>
        <v>0</v>
      </c>
    </row>
    <row r="48" spans="1:31" ht="15" customHeight="1" x14ac:dyDescent="0.25">
      <c r="A48" s="31"/>
      <c r="B48" s="11">
        <v>31</v>
      </c>
      <c r="C48" s="9"/>
      <c r="D48" s="10" t="s">
        <v>7</v>
      </c>
      <c r="E48" s="10" t="s">
        <v>7</v>
      </c>
      <c r="F48" s="10" t="s">
        <v>7</v>
      </c>
      <c r="G48" s="10" t="s">
        <v>7</v>
      </c>
      <c r="H48" s="10" t="s">
        <v>7</v>
      </c>
      <c r="I48" s="10" t="s">
        <v>1</v>
      </c>
      <c r="J48" s="45">
        <v>0</v>
      </c>
      <c r="K48" s="27"/>
      <c r="L48" s="31"/>
      <c r="M48" s="31"/>
      <c r="N48" s="31"/>
      <c r="O48" s="31"/>
      <c r="P48" s="31"/>
      <c r="Q48" s="31"/>
      <c r="R48" s="31"/>
      <c r="S48" s="31"/>
      <c r="T48" s="31"/>
      <c r="U48" s="56" t="str">
        <f>VLOOKUP(D49,Finishing!A:B,2,0)</f>
        <v xml:space="preserve"> </v>
      </c>
      <c r="V48" s="56" t="str">
        <f>VLOOKUP(E49,Finishing!A:B,2,0)</f>
        <v xml:space="preserve"> </v>
      </c>
      <c r="W48" s="56" t="str">
        <f>VLOOKUP(F49,Finishing!A:B,2,0)</f>
        <v xml:space="preserve"> </v>
      </c>
      <c r="X48" s="56" t="str">
        <f>VLOOKUP(G49,Finishing!A:B,2,0)</f>
        <v xml:space="preserve"> </v>
      </c>
      <c r="Y48" s="56" t="str">
        <f>VLOOKUP(H49,Finishing!A:B,2,0)</f>
        <v xml:space="preserve"> </v>
      </c>
      <c r="Z48" s="56" t="str">
        <f>VLOOKUP(I49,Finishing!C:D,2,0)</f>
        <v xml:space="preserve"> </v>
      </c>
      <c r="AA48" s="56"/>
      <c r="AB48" s="56">
        <f t="shared" si="0"/>
        <v>0</v>
      </c>
      <c r="AC48" s="56" t="str">
        <f t="shared" si="1"/>
        <v xml:space="preserve">       </v>
      </c>
      <c r="AD48" s="56">
        <f t="shared" si="2"/>
        <v>0</v>
      </c>
    </row>
    <row r="49" spans="1:30" ht="15" customHeight="1" x14ac:dyDescent="0.25">
      <c r="A49" s="31"/>
      <c r="B49" s="11">
        <v>32</v>
      </c>
      <c r="C49" s="9"/>
      <c r="D49" s="10" t="s">
        <v>7</v>
      </c>
      <c r="E49" s="10" t="s">
        <v>7</v>
      </c>
      <c r="F49" s="10" t="s">
        <v>7</v>
      </c>
      <c r="G49" s="10" t="s">
        <v>7</v>
      </c>
      <c r="H49" s="10" t="s">
        <v>7</v>
      </c>
      <c r="I49" s="10" t="s">
        <v>1</v>
      </c>
      <c r="J49" s="45">
        <v>0</v>
      </c>
      <c r="K49" s="27"/>
      <c r="L49" s="31"/>
      <c r="M49" s="31"/>
      <c r="N49" s="31"/>
      <c r="O49" s="31"/>
      <c r="P49" s="31"/>
      <c r="Q49" s="31"/>
      <c r="R49" s="31"/>
      <c r="S49" s="31"/>
      <c r="T49" s="31"/>
      <c r="U49" s="56" t="str">
        <f>VLOOKUP(D50,Finishing!A:B,2,0)</f>
        <v xml:space="preserve"> </v>
      </c>
      <c r="V49" s="56" t="str">
        <f>VLOOKUP(E50,Finishing!A:B,2,0)</f>
        <v xml:space="preserve"> </v>
      </c>
      <c r="W49" s="56" t="str">
        <f>VLOOKUP(F50,Finishing!A:B,2,0)</f>
        <v xml:space="preserve"> </v>
      </c>
      <c r="X49" s="56" t="str">
        <f>VLOOKUP(G50,Finishing!A:B,2,0)</f>
        <v xml:space="preserve"> </v>
      </c>
      <c r="Y49" s="56" t="str">
        <f>VLOOKUP(H50,Finishing!A:B,2,0)</f>
        <v xml:space="preserve"> </v>
      </c>
      <c r="Z49" s="56" t="str">
        <f>VLOOKUP(I50,Finishing!C:D,2,0)</f>
        <v xml:space="preserve"> </v>
      </c>
      <c r="AA49" s="56"/>
      <c r="AB49" s="56">
        <f t="shared" ref="AB49:AB66" si="3">C50</f>
        <v>0</v>
      </c>
      <c r="AC49" s="56" t="str">
        <f t="shared" ref="AC49:AC66" si="4">CONCATENATE(U49,V49,W49,X49,Y49," ",Z49)</f>
        <v xml:space="preserve">       </v>
      </c>
      <c r="AD49" s="56">
        <f t="shared" ref="AD49:AD66" si="5">J50</f>
        <v>0</v>
      </c>
    </row>
    <row r="50" spans="1:30" ht="15" customHeight="1" x14ac:dyDescent="0.25">
      <c r="A50" s="31"/>
      <c r="B50" s="11">
        <v>33</v>
      </c>
      <c r="C50" s="9"/>
      <c r="D50" s="10" t="s">
        <v>7</v>
      </c>
      <c r="E50" s="10" t="s">
        <v>7</v>
      </c>
      <c r="F50" s="10" t="s">
        <v>7</v>
      </c>
      <c r="G50" s="10" t="s">
        <v>7</v>
      </c>
      <c r="H50" s="10" t="s">
        <v>7</v>
      </c>
      <c r="I50" s="10" t="s">
        <v>1</v>
      </c>
      <c r="J50" s="45">
        <v>0</v>
      </c>
      <c r="K50" s="27"/>
      <c r="L50" s="31"/>
      <c r="M50" s="31"/>
      <c r="N50" s="31"/>
      <c r="O50" s="31"/>
      <c r="P50" s="31"/>
      <c r="Q50" s="31"/>
      <c r="R50" s="31"/>
      <c r="S50" s="31"/>
      <c r="T50" s="31"/>
      <c r="U50" s="56" t="str">
        <f>VLOOKUP(D51,Finishing!A:B,2,0)</f>
        <v xml:space="preserve"> </v>
      </c>
      <c r="V50" s="56" t="str">
        <f>VLOOKUP(E51,Finishing!A:B,2,0)</f>
        <v xml:space="preserve"> </v>
      </c>
      <c r="W50" s="56" t="str">
        <f>VLOOKUP(F51,Finishing!A:B,2,0)</f>
        <v xml:space="preserve"> </v>
      </c>
      <c r="X50" s="56" t="str">
        <f>VLOOKUP(G51,Finishing!A:B,2,0)</f>
        <v xml:space="preserve"> </v>
      </c>
      <c r="Y50" s="56" t="str">
        <f>VLOOKUP(H51,Finishing!A:B,2,0)</f>
        <v xml:space="preserve"> </v>
      </c>
      <c r="Z50" s="56" t="str">
        <f>VLOOKUP(I51,Finishing!C:D,2,0)</f>
        <v xml:space="preserve"> </v>
      </c>
      <c r="AA50" s="56"/>
      <c r="AB50" s="56">
        <f t="shared" si="3"/>
        <v>0</v>
      </c>
      <c r="AC50" s="56" t="str">
        <f t="shared" si="4"/>
        <v xml:space="preserve">       </v>
      </c>
      <c r="AD50" s="56">
        <f t="shared" si="5"/>
        <v>0</v>
      </c>
    </row>
    <row r="51" spans="1:30" ht="15" customHeight="1" x14ac:dyDescent="0.25">
      <c r="A51" s="31"/>
      <c r="B51" s="11">
        <v>34</v>
      </c>
      <c r="C51" s="9"/>
      <c r="D51" s="10" t="s">
        <v>7</v>
      </c>
      <c r="E51" s="10" t="s">
        <v>7</v>
      </c>
      <c r="F51" s="10" t="s">
        <v>7</v>
      </c>
      <c r="G51" s="10" t="s">
        <v>7</v>
      </c>
      <c r="H51" s="10" t="s">
        <v>7</v>
      </c>
      <c r="I51" s="10" t="s">
        <v>1</v>
      </c>
      <c r="J51" s="45">
        <v>0</v>
      </c>
      <c r="K51" s="27"/>
      <c r="L51" s="31"/>
      <c r="M51" s="31"/>
      <c r="N51" s="31"/>
      <c r="O51" s="31"/>
      <c r="P51" s="31"/>
      <c r="Q51" s="31"/>
      <c r="R51" s="31"/>
      <c r="S51" s="31"/>
      <c r="T51" s="31"/>
      <c r="U51" s="56" t="str">
        <f>VLOOKUP(D52,Finishing!A:B,2,0)</f>
        <v xml:space="preserve"> </v>
      </c>
      <c r="V51" s="56" t="str">
        <f>VLOOKUP(E52,Finishing!A:B,2,0)</f>
        <v xml:space="preserve"> </v>
      </c>
      <c r="W51" s="56" t="str">
        <f>VLOOKUP(F52,Finishing!A:B,2,0)</f>
        <v xml:space="preserve"> </v>
      </c>
      <c r="X51" s="56" t="str">
        <f>VLOOKUP(G52,Finishing!A:B,2,0)</f>
        <v xml:space="preserve"> </v>
      </c>
      <c r="Y51" s="56" t="str">
        <f>VLOOKUP(H52,Finishing!A:B,2,0)</f>
        <v xml:space="preserve"> </v>
      </c>
      <c r="Z51" s="56" t="str">
        <f>VLOOKUP(I52,Finishing!C:D,2,0)</f>
        <v xml:space="preserve"> </v>
      </c>
      <c r="AA51" s="56"/>
      <c r="AB51" s="56">
        <f t="shared" si="3"/>
        <v>0</v>
      </c>
      <c r="AC51" s="56" t="str">
        <f t="shared" si="4"/>
        <v xml:space="preserve">       </v>
      </c>
      <c r="AD51" s="56">
        <f t="shared" si="5"/>
        <v>0</v>
      </c>
    </row>
    <row r="52" spans="1:30" ht="15" customHeight="1" x14ac:dyDescent="0.25">
      <c r="A52" s="31"/>
      <c r="B52" s="11">
        <v>35</v>
      </c>
      <c r="C52" s="9"/>
      <c r="D52" s="10" t="s">
        <v>7</v>
      </c>
      <c r="E52" s="10" t="s">
        <v>7</v>
      </c>
      <c r="F52" s="10" t="s">
        <v>7</v>
      </c>
      <c r="G52" s="10" t="s">
        <v>7</v>
      </c>
      <c r="H52" s="10" t="s">
        <v>7</v>
      </c>
      <c r="I52" s="10" t="s">
        <v>1</v>
      </c>
      <c r="J52" s="45">
        <v>0</v>
      </c>
      <c r="K52" s="27"/>
      <c r="L52" s="31"/>
      <c r="M52" s="31"/>
      <c r="N52" s="31"/>
      <c r="O52" s="31"/>
      <c r="P52" s="31"/>
      <c r="Q52" s="31"/>
      <c r="R52" s="31"/>
      <c r="S52" s="31"/>
      <c r="T52" s="31"/>
      <c r="U52" s="56" t="str">
        <f>VLOOKUP(D53,Finishing!A:B,2,0)</f>
        <v xml:space="preserve"> </v>
      </c>
      <c r="V52" s="56" t="str">
        <f>VLOOKUP(E53,Finishing!A:B,2,0)</f>
        <v xml:space="preserve"> </v>
      </c>
      <c r="W52" s="56" t="str">
        <f>VLOOKUP(F53,Finishing!A:B,2,0)</f>
        <v xml:space="preserve"> </v>
      </c>
      <c r="X52" s="56" t="str">
        <f>VLOOKUP(G53,Finishing!A:B,2,0)</f>
        <v xml:space="preserve"> </v>
      </c>
      <c r="Y52" s="56" t="str">
        <f>VLOOKUP(H53,Finishing!A:B,2,0)</f>
        <v xml:space="preserve"> </v>
      </c>
      <c r="Z52" s="56" t="str">
        <f>VLOOKUP(I53,Finishing!C:D,2,0)</f>
        <v xml:space="preserve"> </v>
      </c>
      <c r="AA52" s="56"/>
      <c r="AB52" s="56">
        <f t="shared" si="3"/>
        <v>0</v>
      </c>
      <c r="AC52" s="56" t="str">
        <f t="shared" si="4"/>
        <v xml:space="preserve">       </v>
      </c>
      <c r="AD52" s="56">
        <f t="shared" si="5"/>
        <v>0</v>
      </c>
    </row>
    <row r="53" spans="1:30" ht="15" customHeight="1" x14ac:dyDescent="0.25">
      <c r="A53" s="31"/>
      <c r="B53" s="11">
        <v>36</v>
      </c>
      <c r="C53" s="9"/>
      <c r="D53" s="10" t="s">
        <v>7</v>
      </c>
      <c r="E53" s="10" t="s">
        <v>7</v>
      </c>
      <c r="F53" s="10" t="s">
        <v>7</v>
      </c>
      <c r="G53" s="10" t="s">
        <v>7</v>
      </c>
      <c r="H53" s="10" t="s">
        <v>7</v>
      </c>
      <c r="I53" s="10" t="s">
        <v>1</v>
      </c>
      <c r="J53" s="45">
        <v>0</v>
      </c>
      <c r="K53" s="27"/>
      <c r="L53" s="31"/>
      <c r="M53" s="31"/>
      <c r="N53" s="31"/>
      <c r="O53" s="31"/>
      <c r="P53" s="31"/>
      <c r="Q53" s="31"/>
      <c r="R53" s="31"/>
      <c r="S53" s="31"/>
      <c r="T53" s="31"/>
      <c r="U53" s="56" t="str">
        <f>VLOOKUP(D54,Finishing!A:B,2,0)</f>
        <v xml:space="preserve"> </v>
      </c>
      <c r="V53" s="56" t="str">
        <f>VLOOKUP(E54,Finishing!A:B,2,0)</f>
        <v xml:space="preserve"> </v>
      </c>
      <c r="W53" s="56" t="str">
        <f>VLOOKUP(F54,Finishing!A:B,2,0)</f>
        <v xml:space="preserve"> </v>
      </c>
      <c r="X53" s="56" t="str">
        <f>VLOOKUP(G54,Finishing!A:B,2,0)</f>
        <v xml:space="preserve"> </v>
      </c>
      <c r="Y53" s="56" t="str">
        <f>VLOOKUP(H54,Finishing!A:B,2,0)</f>
        <v xml:space="preserve"> </v>
      </c>
      <c r="Z53" s="56" t="str">
        <f>VLOOKUP(I54,Finishing!C:D,2,0)</f>
        <v xml:space="preserve"> </v>
      </c>
      <c r="AA53" s="56"/>
      <c r="AB53" s="56">
        <f t="shared" si="3"/>
        <v>0</v>
      </c>
      <c r="AC53" s="56" t="str">
        <f t="shared" si="4"/>
        <v xml:space="preserve">       </v>
      </c>
      <c r="AD53" s="56">
        <f t="shared" si="5"/>
        <v>0</v>
      </c>
    </row>
    <row r="54" spans="1:30" ht="15" customHeight="1" x14ac:dyDescent="0.25">
      <c r="A54" s="31"/>
      <c r="B54" s="11">
        <v>37</v>
      </c>
      <c r="C54" s="9"/>
      <c r="D54" s="10" t="s">
        <v>7</v>
      </c>
      <c r="E54" s="10" t="s">
        <v>7</v>
      </c>
      <c r="F54" s="10" t="s">
        <v>7</v>
      </c>
      <c r="G54" s="10" t="s">
        <v>7</v>
      </c>
      <c r="H54" s="10" t="s">
        <v>7</v>
      </c>
      <c r="I54" s="10" t="s">
        <v>1</v>
      </c>
      <c r="J54" s="45">
        <v>0</v>
      </c>
      <c r="K54" s="27"/>
      <c r="L54" s="31"/>
      <c r="M54" s="31"/>
      <c r="N54" s="31"/>
      <c r="O54" s="31"/>
      <c r="P54" s="31"/>
      <c r="Q54" s="31"/>
      <c r="R54" s="31"/>
      <c r="S54" s="31"/>
      <c r="T54" s="31"/>
      <c r="U54" s="56" t="str">
        <f>VLOOKUP(D55,Finishing!A:B,2,0)</f>
        <v xml:space="preserve"> </v>
      </c>
      <c r="V54" s="56" t="str">
        <f>VLOOKUP(E55,Finishing!A:B,2,0)</f>
        <v xml:space="preserve"> </v>
      </c>
      <c r="W54" s="56" t="str">
        <f>VLOOKUP(F55,Finishing!A:B,2,0)</f>
        <v xml:space="preserve"> </v>
      </c>
      <c r="X54" s="56" t="str">
        <f>VLOOKUP(G55,Finishing!A:B,2,0)</f>
        <v xml:space="preserve"> </v>
      </c>
      <c r="Y54" s="56" t="str">
        <f>VLOOKUP(H55,Finishing!A:B,2,0)</f>
        <v xml:space="preserve"> </v>
      </c>
      <c r="Z54" s="56" t="str">
        <f>VLOOKUP(I55,Finishing!C:D,2,0)</f>
        <v xml:space="preserve"> </v>
      </c>
      <c r="AA54" s="56"/>
      <c r="AB54" s="56">
        <f t="shared" si="3"/>
        <v>0</v>
      </c>
      <c r="AC54" s="56" t="str">
        <f t="shared" si="4"/>
        <v xml:space="preserve">       </v>
      </c>
      <c r="AD54" s="56">
        <f t="shared" si="5"/>
        <v>0</v>
      </c>
    </row>
    <row r="55" spans="1:30" ht="15" customHeight="1" x14ac:dyDescent="0.25">
      <c r="A55" s="31"/>
      <c r="B55" s="11">
        <v>38</v>
      </c>
      <c r="C55" s="9"/>
      <c r="D55" s="10" t="s">
        <v>7</v>
      </c>
      <c r="E55" s="10" t="s">
        <v>7</v>
      </c>
      <c r="F55" s="10" t="s">
        <v>7</v>
      </c>
      <c r="G55" s="10" t="s">
        <v>7</v>
      </c>
      <c r="H55" s="10" t="s">
        <v>7</v>
      </c>
      <c r="I55" s="10" t="s">
        <v>1</v>
      </c>
      <c r="J55" s="45">
        <v>0</v>
      </c>
      <c r="K55" s="27"/>
      <c r="L55" s="31"/>
      <c r="M55" s="31"/>
      <c r="N55" s="31"/>
      <c r="O55" s="31"/>
      <c r="P55" s="31"/>
      <c r="Q55" s="31"/>
      <c r="R55" s="31"/>
      <c r="S55" s="31"/>
      <c r="T55" s="31"/>
      <c r="U55" s="56" t="str">
        <f>VLOOKUP(D56,Finishing!A:B,2,0)</f>
        <v xml:space="preserve"> </v>
      </c>
      <c r="V55" s="56" t="str">
        <f>VLOOKUP(E56,Finishing!A:B,2,0)</f>
        <v xml:space="preserve"> </v>
      </c>
      <c r="W55" s="56" t="str">
        <f>VLOOKUP(F56,Finishing!A:B,2,0)</f>
        <v xml:space="preserve"> </v>
      </c>
      <c r="X55" s="56" t="str">
        <f>VLOOKUP(G56,Finishing!A:B,2,0)</f>
        <v xml:space="preserve"> </v>
      </c>
      <c r="Y55" s="56" t="str">
        <f>VLOOKUP(H56,Finishing!A:B,2,0)</f>
        <v xml:space="preserve"> </v>
      </c>
      <c r="Z55" s="56" t="str">
        <f>VLOOKUP(I56,Finishing!C:D,2,0)</f>
        <v xml:space="preserve"> </v>
      </c>
      <c r="AA55" s="56"/>
      <c r="AB55" s="56">
        <f t="shared" si="3"/>
        <v>0</v>
      </c>
      <c r="AC55" s="56" t="str">
        <f t="shared" si="4"/>
        <v xml:space="preserve">       </v>
      </c>
      <c r="AD55" s="56">
        <f t="shared" si="5"/>
        <v>0</v>
      </c>
    </row>
    <row r="56" spans="1:30" ht="15" customHeight="1" x14ac:dyDescent="0.25">
      <c r="A56" s="31"/>
      <c r="B56" s="11">
        <v>39</v>
      </c>
      <c r="C56" s="9"/>
      <c r="D56" s="10" t="s">
        <v>7</v>
      </c>
      <c r="E56" s="10" t="s">
        <v>7</v>
      </c>
      <c r="F56" s="10" t="s">
        <v>7</v>
      </c>
      <c r="G56" s="10" t="s">
        <v>7</v>
      </c>
      <c r="H56" s="10" t="s">
        <v>7</v>
      </c>
      <c r="I56" s="10" t="s">
        <v>1</v>
      </c>
      <c r="J56" s="45">
        <v>0</v>
      </c>
      <c r="K56" s="27"/>
      <c r="L56" s="31"/>
      <c r="M56" s="31"/>
      <c r="N56" s="31"/>
      <c r="O56" s="31"/>
      <c r="P56" s="31"/>
      <c r="Q56" s="31"/>
      <c r="R56" s="31"/>
      <c r="S56" s="31"/>
      <c r="T56" s="31"/>
      <c r="U56" s="56" t="str">
        <f>VLOOKUP(D57,Finishing!A:B,2,0)</f>
        <v xml:space="preserve"> </v>
      </c>
      <c r="V56" s="56" t="str">
        <f>VLOOKUP(E57,Finishing!A:B,2,0)</f>
        <v xml:space="preserve"> </v>
      </c>
      <c r="W56" s="56" t="str">
        <f>VLOOKUP(F57,Finishing!A:B,2,0)</f>
        <v xml:space="preserve"> </v>
      </c>
      <c r="X56" s="56" t="str">
        <f>VLOOKUP(G57,Finishing!A:B,2,0)</f>
        <v xml:space="preserve"> </v>
      </c>
      <c r="Y56" s="56" t="str">
        <f>VLOOKUP(H57,Finishing!A:B,2,0)</f>
        <v xml:space="preserve"> </v>
      </c>
      <c r="Z56" s="56" t="str">
        <f>VLOOKUP(I57,Finishing!C:D,2,0)</f>
        <v xml:space="preserve"> </v>
      </c>
      <c r="AA56" s="56"/>
      <c r="AB56" s="56">
        <f t="shared" si="3"/>
        <v>0</v>
      </c>
      <c r="AC56" s="56" t="str">
        <f t="shared" si="4"/>
        <v xml:space="preserve">       </v>
      </c>
      <c r="AD56" s="56">
        <f t="shared" si="5"/>
        <v>0</v>
      </c>
    </row>
    <row r="57" spans="1:30" ht="15" customHeight="1" x14ac:dyDescent="0.25">
      <c r="A57" s="31"/>
      <c r="B57" s="11">
        <v>40</v>
      </c>
      <c r="C57" s="9"/>
      <c r="D57" s="10" t="s">
        <v>7</v>
      </c>
      <c r="E57" s="10" t="s">
        <v>7</v>
      </c>
      <c r="F57" s="10" t="s">
        <v>7</v>
      </c>
      <c r="G57" s="10" t="s">
        <v>7</v>
      </c>
      <c r="H57" s="10" t="s">
        <v>7</v>
      </c>
      <c r="I57" s="10" t="s">
        <v>1</v>
      </c>
      <c r="J57" s="45">
        <v>0</v>
      </c>
      <c r="K57" s="27"/>
      <c r="L57" s="31"/>
      <c r="M57" s="31"/>
      <c r="N57" s="31"/>
      <c r="O57" s="31"/>
      <c r="P57" s="31"/>
      <c r="Q57" s="31"/>
      <c r="R57" s="31"/>
      <c r="S57" s="31"/>
      <c r="T57" s="31"/>
      <c r="U57" s="56" t="str">
        <f>VLOOKUP(D58,Finishing!A:B,2,0)</f>
        <v xml:space="preserve"> </v>
      </c>
      <c r="V57" s="56" t="str">
        <f>VLOOKUP(E58,Finishing!A:B,2,0)</f>
        <v xml:space="preserve"> </v>
      </c>
      <c r="W57" s="56" t="str">
        <f>VLOOKUP(F58,Finishing!A:B,2,0)</f>
        <v xml:space="preserve"> </v>
      </c>
      <c r="X57" s="56" t="str">
        <f>VLOOKUP(G58,Finishing!A:B,2,0)</f>
        <v xml:space="preserve"> </v>
      </c>
      <c r="Y57" s="56" t="str">
        <f>VLOOKUP(H58,Finishing!A:B,2,0)</f>
        <v xml:space="preserve"> </v>
      </c>
      <c r="Z57" s="56" t="str">
        <f>VLOOKUP(I58,Finishing!C:D,2,0)</f>
        <v xml:space="preserve"> </v>
      </c>
      <c r="AA57" s="56"/>
      <c r="AB57" s="56">
        <f t="shared" si="3"/>
        <v>0</v>
      </c>
      <c r="AC57" s="56" t="str">
        <f t="shared" si="4"/>
        <v xml:space="preserve">       </v>
      </c>
      <c r="AD57" s="56">
        <f t="shared" si="5"/>
        <v>0</v>
      </c>
    </row>
    <row r="58" spans="1:30" ht="15" customHeight="1" x14ac:dyDescent="0.25">
      <c r="A58" s="31"/>
      <c r="B58" s="11">
        <v>41</v>
      </c>
      <c r="C58" s="9"/>
      <c r="D58" s="10" t="s">
        <v>7</v>
      </c>
      <c r="E58" s="10" t="s">
        <v>7</v>
      </c>
      <c r="F58" s="10" t="s">
        <v>7</v>
      </c>
      <c r="G58" s="10" t="s">
        <v>7</v>
      </c>
      <c r="H58" s="10" t="s">
        <v>7</v>
      </c>
      <c r="I58" s="10" t="s">
        <v>1</v>
      </c>
      <c r="J58" s="45">
        <v>0</v>
      </c>
      <c r="K58" s="27"/>
      <c r="L58" s="31"/>
      <c r="M58" s="31"/>
      <c r="N58" s="31"/>
      <c r="O58" s="31"/>
      <c r="P58" s="31"/>
      <c r="Q58" s="31"/>
      <c r="R58" s="31"/>
      <c r="S58" s="31"/>
      <c r="T58" s="31"/>
      <c r="U58" s="56" t="str">
        <f>VLOOKUP(D59,Finishing!A:B,2,0)</f>
        <v xml:space="preserve"> </v>
      </c>
      <c r="V58" s="56" t="str">
        <f>VLOOKUP(E59,Finishing!A:B,2,0)</f>
        <v xml:space="preserve"> </v>
      </c>
      <c r="W58" s="56" t="str">
        <f>VLOOKUP(F59,Finishing!A:B,2,0)</f>
        <v xml:space="preserve"> </v>
      </c>
      <c r="X58" s="56" t="str">
        <f>VLOOKUP(G59,Finishing!A:B,2,0)</f>
        <v xml:space="preserve"> </v>
      </c>
      <c r="Y58" s="56" t="str">
        <f>VLOOKUP(H59,Finishing!A:B,2,0)</f>
        <v xml:space="preserve"> </v>
      </c>
      <c r="Z58" s="56" t="str">
        <f>VLOOKUP(I59,Finishing!C:D,2,0)</f>
        <v xml:space="preserve"> </v>
      </c>
      <c r="AA58" s="56"/>
      <c r="AB58" s="56">
        <f t="shared" si="3"/>
        <v>0</v>
      </c>
      <c r="AC58" s="56" t="str">
        <f t="shared" si="4"/>
        <v xml:space="preserve">       </v>
      </c>
      <c r="AD58" s="56">
        <f t="shared" si="5"/>
        <v>0</v>
      </c>
    </row>
    <row r="59" spans="1:30" ht="15" customHeight="1" x14ac:dyDescent="0.25">
      <c r="A59" s="31"/>
      <c r="B59" s="11">
        <v>42</v>
      </c>
      <c r="C59" s="9"/>
      <c r="D59" s="10" t="s">
        <v>7</v>
      </c>
      <c r="E59" s="10" t="s">
        <v>7</v>
      </c>
      <c r="F59" s="10" t="s">
        <v>7</v>
      </c>
      <c r="G59" s="10" t="s">
        <v>7</v>
      </c>
      <c r="H59" s="10" t="s">
        <v>7</v>
      </c>
      <c r="I59" s="10" t="s">
        <v>1</v>
      </c>
      <c r="J59" s="45">
        <v>0</v>
      </c>
      <c r="K59" s="27"/>
      <c r="L59" s="31"/>
      <c r="M59" s="31"/>
      <c r="N59" s="31"/>
      <c r="O59" s="31"/>
      <c r="P59" s="31"/>
      <c r="Q59" s="31"/>
      <c r="R59" s="31"/>
      <c r="S59" s="31"/>
      <c r="T59" s="31"/>
      <c r="U59" s="56" t="str">
        <f>VLOOKUP(D60,Finishing!A:B,2,0)</f>
        <v xml:space="preserve"> </v>
      </c>
      <c r="V59" s="56" t="str">
        <f>VLOOKUP(E60,Finishing!A:B,2,0)</f>
        <v xml:space="preserve"> </v>
      </c>
      <c r="W59" s="56" t="str">
        <f>VLOOKUP(F60,Finishing!A:B,2,0)</f>
        <v xml:space="preserve"> </v>
      </c>
      <c r="X59" s="56" t="str">
        <f>VLOOKUP(G60,Finishing!A:B,2,0)</f>
        <v xml:space="preserve"> </v>
      </c>
      <c r="Y59" s="56" t="str">
        <f>VLOOKUP(H60,Finishing!A:B,2,0)</f>
        <v xml:space="preserve"> </v>
      </c>
      <c r="Z59" s="56" t="str">
        <f>VLOOKUP(I60,Finishing!C:D,2,0)</f>
        <v xml:space="preserve"> </v>
      </c>
      <c r="AA59" s="56"/>
      <c r="AB59" s="56">
        <f t="shared" si="3"/>
        <v>0</v>
      </c>
      <c r="AC59" s="56" t="str">
        <f t="shared" si="4"/>
        <v xml:space="preserve">       </v>
      </c>
      <c r="AD59" s="56">
        <f t="shared" si="5"/>
        <v>0</v>
      </c>
    </row>
    <row r="60" spans="1:30" ht="15" customHeight="1" x14ac:dyDescent="0.25">
      <c r="A60" s="31"/>
      <c r="B60" s="11">
        <v>43</v>
      </c>
      <c r="C60" s="9"/>
      <c r="D60" s="10" t="s">
        <v>7</v>
      </c>
      <c r="E60" s="10" t="s">
        <v>7</v>
      </c>
      <c r="F60" s="10" t="s">
        <v>7</v>
      </c>
      <c r="G60" s="10" t="s">
        <v>7</v>
      </c>
      <c r="H60" s="10" t="s">
        <v>7</v>
      </c>
      <c r="I60" s="10" t="s">
        <v>1</v>
      </c>
      <c r="J60" s="45">
        <v>0</v>
      </c>
      <c r="K60" s="27"/>
      <c r="L60" s="31"/>
      <c r="M60" s="31"/>
      <c r="N60" s="31"/>
      <c r="O60" s="31"/>
      <c r="P60" s="31"/>
      <c r="Q60" s="31"/>
      <c r="R60" s="31"/>
      <c r="S60" s="31"/>
      <c r="T60" s="31"/>
      <c r="U60" s="56" t="str">
        <f>VLOOKUP(D61,Finishing!A:B,2,0)</f>
        <v xml:space="preserve"> </v>
      </c>
      <c r="V60" s="56" t="str">
        <f>VLOOKUP(E61,Finishing!A:B,2,0)</f>
        <v xml:space="preserve"> </v>
      </c>
      <c r="W60" s="56" t="str">
        <f>VLOOKUP(F61,Finishing!A:B,2,0)</f>
        <v xml:space="preserve"> </v>
      </c>
      <c r="X60" s="56" t="str">
        <f>VLOOKUP(G61,Finishing!A:B,2,0)</f>
        <v xml:space="preserve"> </v>
      </c>
      <c r="Y60" s="56" t="str">
        <f>VLOOKUP(H61,Finishing!A:B,2,0)</f>
        <v xml:space="preserve"> </v>
      </c>
      <c r="Z60" s="56" t="str">
        <f>VLOOKUP(I61,Finishing!C:D,2,0)</f>
        <v xml:space="preserve"> </v>
      </c>
      <c r="AA60" s="56"/>
      <c r="AB60" s="56">
        <f t="shared" si="3"/>
        <v>0</v>
      </c>
      <c r="AC60" s="56" t="str">
        <f t="shared" si="4"/>
        <v xml:space="preserve">       </v>
      </c>
      <c r="AD60" s="56">
        <f t="shared" si="5"/>
        <v>0</v>
      </c>
    </row>
    <row r="61" spans="1:30" ht="15" customHeight="1" x14ac:dyDescent="0.25">
      <c r="A61" s="31"/>
      <c r="B61" s="11">
        <v>44</v>
      </c>
      <c r="C61" s="9"/>
      <c r="D61" s="10" t="s">
        <v>7</v>
      </c>
      <c r="E61" s="10" t="s">
        <v>7</v>
      </c>
      <c r="F61" s="10" t="s">
        <v>7</v>
      </c>
      <c r="G61" s="10" t="s">
        <v>7</v>
      </c>
      <c r="H61" s="10" t="s">
        <v>7</v>
      </c>
      <c r="I61" s="10" t="s">
        <v>1</v>
      </c>
      <c r="J61" s="45">
        <v>0</v>
      </c>
      <c r="K61" s="27"/>
      <c r="L61" s="31"/>
      <c r="M61" s="31"/>
      <c r="N61" s="31"/>
      <c r="O61" s="31"/>
      <c r="P61" s="31"/>
      <c r="Q61" s="31"/>
      <c r="R61" s="31"/>
      <c r="S61" s="31"/>
      <c r="T61" s="31"/>
      <c r="U61" s="56" t="str">
        <f>VLOOKUP(D62,Finishing!A:B,2,0)</f>
        <v xml:space="preserve"> </v>
      </c>
      <c r="V61" s="56" t="str">
        <f>VLOOKUP(E62,Finishing!A:B,2,0)</f>
        <v xml:space="preserve"> </v>
      </c>
      <c r="W61" s="56" t="str">
        <f>VLOOKUP(F62,Finishing!A:B,2,0)</f>
        <v xml:space="preserve"> </v>
      </c>
      <c r="X61" s="56" t="str">
        <f>VLOOKUP(G62,Finishing!A:B,2,0)</f>
        <v xml:space="preserve"> </v>
      </c>
      <c r="Y61" s="56" t="str">
        <f>VLOOKUP(H62,Finishing!A:B,2,0)</f>
        <v xml:space="preserve"> </v>
      </c>
      <c r="Z61" s="56" t="str">
        <f>VLOOKUP(I62,Finishing!C:D,2,0)</f>
        <v xml:space="preserve"> </v>
      </c>
      <c r="AA61" s="56"/>
      <c r="AB61" s="56">
        <f t="shared" si="3"/>
        <v>0</v>
      </c>
      <c r="AC61" s="56" t="str">
        <f t="shared" si="4"/>
        <v xml:space="preserve">       </v>
      </c>
      <c r="AD61" s="56">
        <f t="shared" si="5"/>
        <v>0</v>
      </c>
    </row>
    <row r="62" spans="1:30" ht="15" customHeight="1" x14ac:dyDescent="0.25">
      <c r="A62" s="31"/>
      <c r="B62" s="11">
        <v>45</v>
      </c>
      <c r="C62" s="9"/>
      <c r="D62" s="10" t="s">
        <v>7</v>
      </c>
      <c r="E62" s="10" t="s">
        <v>7</v>
      </c>
      <c r="F62" s="10" t="s">
        <v>7</v>
      </c>
      <c r="G62" s="10" t="s">
        <v>7</v>
      </c>
      <c r="H62" s="10" t="s">
        <v>7</v>
      </c>
      <c r="I62" s="10" t="s">
        <v>1</v>
      </c>
      <c r="J62" s="45">
        <v>0</v>
      </c>
      <c r="K62" s="27"/>
      <c r="L62" s="31"/>
      <c r="M62" s="31"/>
      <c r="N62" s="31"/>
      <c r="O62" s="31"/>
      <c r="P62" s="31"/>
      <c r="Q62" s="31"/>
      <c r="R62" s="31"/>
      <c r="S62" s="31"/>
      <c r="T62" s="31"/>
      <c r="U62" s="56" t="str">
        <f>VLOOKUP(D63,Finishing!A:B,2,0)</f>
        <v xml:space="preserve"> </v>
      </c>
      <c r="V62" s="56" t="str">
        <f>VLOOKUP(E63,Finishing!A:B,2,0)</f>
        <v xml:space="preserve"> </v>
      </c>
      <c r="W62" s="56" t="str">
        <f>VLOOKUP(F63,Finishing!A:B,2,0)</f>
        <v xml:space="preserve"> </v>
      </c>
      <c r="X62" s="56" t="str">
        <f>VLOOKUP(G63,Finishing!A:B,2,0)</f>
        <v xml:space="preserve"> </v>
      </c>
      <c r="Y62" s="56" t="str">
        <f>VLOOKUP(H63,Finishing!A:B,2,0)</f>
        <v xml:space="preserve"> </v>
      </c>
      <c r="Z62" s="56" t="str">
        <f>VLOOKUP(I63,Finishing!C:D,2,0)</f>
        <v xml:space="preserve"> </v>
      </c>
      <c r="AA62" s="56"/>
      <c r="AB62" s="56">
        <f t="shared" si="3"/>
        <v>0</v>
      </c>
      <c r="AC62" s="56" t="str">
        <f t="shared" si="4"/>
        <v xml:space="preserve">       </v>
      </c>
      <c r="AD62" s="56">
        <f t="shared" si="5"/>
        <v>0</v>
      </c>
    </row>
    <row r="63" spans="1:30" ht="15" customHeight="1" x14ac:dyDescent="0.25">
      <c r="A63" s="31"/>
      <c r="B63" s="11">
        <v>46</v>
      </c>
      <c r="C63" s="9"/>
      <c r="D63" s="10" t="s">
        <v>7</v>
      </c>
      <c r="E63" s="10" t="s">
        <v>7</v>
      </c>
      <c r="F63" s="10" t="s">
        <v>7</v>
      </c>
      <c r="G63" s="10" t="s">
        <v>7</v>
      </c>
      <c r="H63" s="10" t="s">
        <v>7</v>
      </c>
      <c r="I63" s="10" t="s">
        <v>1</v>
      </c>
      <c r="J63" s="45">
        <v>0</v>
      </c>
      <c r="K63" s="27"/>
      <c r="L63" s="31"/>
      <c r="M63" s="31"/>
      <c r="N63" s="31"/>
      <c r="O63" s="31"/>
      <c r="P63" s="31"/>
      <c r="Q63" s="31"/>
      <c r="R63" s="31"/>
      <c r="S63" s="31"/>
      <c r="T63" s="31"/>
      <c r="U63" s="56" t="str">
        <f>VLOOKUP(D64,Finishing!A:B,2,0)</f>
        <v xml:space="preserve"> </v>
      </c>
      <c r="V63" s="56" t="str">
        <f>VLOOKUP(E64,Finishing!A:B,2,0)</f>
        <v xml:space="preserve"> </v>
      </c>
      <c r="W63" s="56" t="str">
        <f>VLOOKUP(F64,Finishing!A:B,2,0)</f>
        <v xml:space="preserve"> </v>
      </c>
      <c r="X63" s="56" t="str">
        <f>VLOOKUP(G64,Finishing!A:B,2,0)</f>
        <v xml:space="preserve"> </v>
      </c>
      <c r="Y63" s="56" t="str">
        <f>VLOOKUP(H64,Finishing!A:B,2,0)</f>
        <v xml:space="preserve"> </v>
      </c>
      <c r="Z63" s="56" t="str">
        <f>VLOOKUP(I64,Finishing!C:D,2,0)</f>
        <v xml:space="preserve"> </v>
      </c>
      <c r="AA63" s="56"/>
      <c r="AB63" s="56">
        <f t="shared" si="3"/>
        <v>0</v>
      </c>
      <c r="AC63" s="56" t="str">
        <f t="shared" si="4"/>
        <v xml:space="preserve">       </v>
      </c>
      <c r="AD63" s="56">
        <f t="shared" si="5"/>
        <v>0</v>
      </c>
    </row>
    <row r="64" spans="1:30" ht="15" customHeight="1" x14ac:dyDescent="0.25">
      <c r="A64" s="31"/>
      <c r="B64" s="11">
        <v>47</v>
      </c>
      <c r="C64" s="9"/>
      <c r="D64" s="10" t="s">
        <v>7</v>
      </c>
      <c r="E64" s="10" t="s">
        <v>7</v>
      </c>
      <c r="F64" s="10" t="s">
        <v>7</v>
      </c>
      <c r="G64" s="10" t="s">
        <v>7</v>
      </c>
      <c r="H64" s="10" t="s">
        <v>7</v>
      </c>
      <c r="I64" s="10" t="s">
        <v>1</v>
      </c>
      <c r="J64" s="45">
        <v>0</v>
      </c>
      <c r="K64" s="27"/>
      <c r="L64" s="31"/>
      <c r="M64" s="31"/>
      <c r="N64" s="31"/>
      <c r="O64" s="31"/>
      <c r="P64" s="31"/>
      <c r="Q64" s="31"/>
      <c r="R64" s="31"/>
      <c r="S64" s="31"/>
      <c r="T64" s="31"/>
      <c r="U64" s="56" t="str">
        <f>VLOOKUP(D65,Finishing!A:B,2,0)</f>
        <v xml:space="preserve"> </v>
      </c>
      <c r="V64" s="56" t="str">
        <f>VLOOKUP(E65,Finishing!A:B,2,0)</f>
        <v xml:space="preserve"> </v>
      </c>
      <c r="W64" s="56" t="str">
        <f>VLOOKUP(F65,Finishing!A:B,2,0)</f>
        <v xml:space="preserve"> </v>
      </c>
      <c r="X64" s="56" t="str">
        <f>VLOOKUP(G65,Finishing!A:B,2,0)</f>
        <v xml:space="preserve"> </v>
      </c>
      <c r="Y64" s="56" t="str">
        <f>VLOOKUP(H65,Finishing!A:B,2,0)</f>
        <v xml:space="preserve"> </v>
      </c>
      <c r="Z64" s="56" t="str">
        <f>VLOOKUP(I65,Finishing!C:D,2,0)</f>
        <v xml:space="preserve"> </v>
      </c>
      <c r="AA64" s="56"/>
      <c r="AB64" s="56">
        <f t="shared" si="3"/>
        <v>0</v>
      </c>
      <c r="AC64" s="56" t="str">
        <f t="shared" si="4"/>
        <v xml:space="preserve">       </v>
      </c>
      <c r="AD64" s="56">
        <f t="shared" si="5"/>
        <v>0</v>
      </c>
    </row>
    <row r="65" spans="1:30" x14ac:dyDescent="0.25">
      <c r="A65" s="31"/>
      <c r="B65" s="11">
        <v>48</v>
      </c>
      <c r="C65" s="9"/>
      <c r="D65" s="10" t="s">
        <v>7</v>
      </c>
      <c r="E65" s="10" t="s">
        <v>7</v>
      </c>
      <c r="F65" s="10" t="s">
        <v>7</v>
      </c>
      <c r="G65" s="10" t="s">
        <v>7</v>
      </c>
      <c r="H65" s="10" t="s">
        <v>7</v>
      </c>
      <c r="I65" s="10" t="s">
        <v>1</v>
      </c>
      <c r="J65" s="45">
        <v>0</v>
      </c>
      <c r="K65" s="27"/>
      <c r="L65" s="31"/>
      <c r="M65" s="31"/>
      <c r="N65" s="31"/>
      <c r="O65" s="31"/>
      <c r="P65" s="31"/>
      <c r="Q65" s="31"/>
      <c r="R65" s="31"/>
      <c r="S65" s="31"/>
      <c r="T65" s="31"/>
      <c r="U65" s="56" t="str">
        <f>VLOOKUP(D66,Finishing!A:B,2,0)</f>
        <v xml:space="preserve"> </v>
      </c>
      <c r="V65" s="56" t="str">
        <f>VLOOKUP(E66,Finishing!A:B,2,0)</f>
        <v xml:space="preserve"> </v>
      </c>
      <c r="W65" s="56" t="str">
        <f>VLOOKUP(F66,Finishing!A:B,2,0)</f>
        <v xml:space="preserve"> </v>
      </c>
      <c r="X65" s="56" t="str">
        <f>VLOOKUP(G66,Finishing!A:B,2,0)</f>
        <v xml:space="preserve"> </v>
      </c>
      <c r="Y65" s="56" t="str">
        <f>VLOOKUP(H66,Finishing!A:B,2,0)</f>
        <v xml:space="preserve"> </v>
      </c>
      <c r="Z65" s="56" t="str">
        <f>VLOOKUP(I66,Finishing!C:D,2,0)</f>
        <v xml:space="preserve"> </v>
      </c>
      <c r="AA65" s="56"/>
      <c r="AB65" s="56">
        <f t="shared" si="3"/>
        <v>0</v>
      </c>
      <c r="AC65" s="56" t="str">
        <f t="shared" si="4"/>
        <v xml:space="preserve">       </v>
      </c>
      <c r="AD65" s="56">
        <f t="shared" si="5"/>
        <v>0</v>
      </c>
    </row>
    <row r="66" spans="1:30" x14ac:dyDescent="0.25">
      <c r="A66" s="31"/>
      <c r="B66" s="11">
        <v>49</v>
      </c>
      <c r="C66" s="9"/>
      <c r="D66" s="10" t="s">
        <v>7</v>
      </c>
      <c r="E66" s="10" t="s">
        <v>7</v>
      </c>
      <c r="F66" s="10" t="s">
        <v>7</v>
      </c>
      <c r="G66" s="10" t="s">
        <v>7</v>
      </c>
      <c r="H66" s="10" t="s">
        <v>7</v>
      </c>
      <c r="I66" s="10" t="s">
        <v>1</v>
      </c>
      <c r="J66" s="45">
        <v>0</v>
      </c>
      <c r="K66" s="27"/>
      <c r="L66" s="31"/>
      <c r="M66" s="31"/>
      <c r="N66" s="31"/>
      <c r="O66" s="31"/>
      <c r="P66" s="31"/>
      <c r="Q66" s="31"/>
      <c r="R66" s="31"/>
      <c r="S66" s="31"/>
      <c r="T66" s="31"/>
      <c r="U66" s="56" t="str">
        <f>VLOOKUP(D67,Finishing!A:B,2,0)</f>
        <v xml:space="preserve"> </v>
      </c>
      <c r="V66" s="56" t="str">
        <f>VLOOKUP(E67,Finishing!A:B,2,0)</f>
        <v xml:space="preserve"> </v>
      </c>
      <c r="W66" s="56" t="str">
        <f>VLOOKUP(F67,Finishing!A:B,2,0)</f>
        <v xml:space="preserve"> </v>
      </c>
      <c r="X66" s="56" t="str">
        <f>VLOOKUP(G67,Finishing!A:B,2,0)</f>
        <v xml:space="preserve"> </v>
      </c>
      <c r="Y66" s="56" t="str">
        <f>VLOOKUP(H67,Finishing!A:B,2,0)</f>
        <v xml:space="preserve"> </v>
      </c>
      <c r="Z66" s="56" t="str">
        <f>VLOOKUP(I67,Finishing!C:D,2,0)</f>
        <v xml:space="preserve"> </v>
      </c>
      <c r="AA66" s="56"/>
      <c r="AB66" s="56">
        <f t="shared" si="3"/>
        <v>0</v>
      </c>
      <c r="AC66" s="56" t="str">
        <f t="shared" si="4"/>
        <v xml:space="preserve">       </v>
      </c>
      <c r="AD66" s="56">
        <f t="shared" si="5"/>
        <v>0</v>
      </c>
    </row>
    <row r="67" spans="1:30" ht="15.75" thickBot="1" x14ac:dyDescent="0.3">
      <c r="A67" s="31"/>
      <c r="B67" s="12">
        <v>50</v>
      </c>
      <c r="C67" s="13"/>
      <c r="D67" s="14" t="s">
        <v>7</v>
      </c>
      <c r="E67" s="14" t="s">
        <v>7</v>
      </c>
      <c r="F67" s="14" t="s">
        <v>7</v>
      </c>
      <c r="G67" s="14" t="s">
        <v>7</v>
      </c>
      <c r="H67" s="14" t="s">
        <v>7</v>
      </c>
      <c r="I67" s="14" t="s">
        <v>1</v>
      </c>
      <c r="J67" s="46">
        <v>0</v>
      </c>
      <c r="K67" s="30"/>
      <c r="L67" s="31"/>
      <c r="M67" s="31"/>
      <c r="N67" s="31"/>
      <c r="O67" s="31"/>
      <c r="P67" s="31"/>
      <c r="Q67" s="31"/>
      <c r="R67" s="31"/>
      <c r="S67" s="31"/>
      <c r="T67" s="31"/>
      <c r="U67" s="56"/>
      <c r="V67" s="56"/>
      <c r="W67" s="56"/>
      <c r="X67" s="56"/>
      <c r="Y67" s="56"/>
      <c r="Z67" s="56"/>
      <c r="AA67" s="56"/>
      <c r="AB67" s="56"/>
      <c r="AC67" s="56"/>
      <c r="AD67" s="56"/>
    </row>
    <row r="68" spans="1:30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3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56"/>
      <c r="V68" s="56"/>
      <c r="W68" s="56"/>
      <c r="X68" s="56"/>
      <c r="Y68" s="56"/>
      <c r="Z68" s="56"/>
      <c r="AA68" s="56"/>
      <c r="AB68" s="56"/>
      <c r="AC68" s="56"/>
      <c r="AD68" s="56"/>
    </row>
    <row r="69" spans="1:30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3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56"/>
      <c r="V69" s="56"/>
      <c r="W69" s="56"/>
      <c r="X69" s="56"/>
      <c r="Y69" s="56"/>
      <c r="Z69" s="56"/>
      <c r="AA69" s="56"/>
      <c r="AB69" s="56"/>
      <c r="AC69" s="56"/>
      <c r="AD69" s="56"/>
    </row>
    <row r="70" spans="1:30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3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56"/>
      <c r="V70" s="56"/>
      <c r="W70" s="56"/>
      <c r="X70" s="56"/>
      <c r="Y70" s="56"/>
      <c r="Z70" s="56"/>
      <c r="AA70" s="56"/>
      <c r="AB70" s="56"/>
      <c r="AC70" s="56"/>
      <c r="AD70" s="56"/>
    </row>
    <row r="71" spans="1:30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3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56"/>
      <c r="V71" s="56"/>
      <c r="W71" s="56"/>
      <c r="X71" s="56"/>
      <c r="Y71" s="56"/>
      <c r="Z71" s="56"/>
      <c r="AA71" s="56"/>
      <c r="AB71" s="56"/>
      <c r="AC71" s="56"/>
      <c r="AD71" s="56"/>
    </row>
    <row r="72" spans="1:30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3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56"/>
      <c r="V72" s="56"/>
      <c r="W72" s="56"/>
      <c r="X72" s="56"/>
      <c r="Y72" s="56"/>
      <c r="Z72" s="56"/>
      <c r="AA72" s="56"/>
      <c r="AB72" s="56"/>
      <c r="AC72" s="56"/>
      <c r="AD72" s="56"/>
    </row>
    <row r="73" spans="1:30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3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56"/>
      <c r="V73" s="56"/>
      <c r="W73" s="56"/>
      <c r="X73" s="56"/>
      <c r="Y73" s="56"/>
      <c r="Z73" s="56"/>
      <c r="AA73" s="56"/>
      <c r="AB73" s="56"/>
      <c r="AC73" s="56"/>
      <c r="AD73" s="56"/>
    </row>
    <row r="74" spans="1:30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3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56"/>
      <c r="V74" s="56"/>
      <c r="W74" s="56"/>
      <c r="X74" s="56"/>
      <c r="Y74" s="56"/>
      <c r="Z74" s="56"/>
      <c r="AA74" s="56"/>
      <c r="AB74" s="56"/>
      <c r="AC74" s="56"/>
      <c r="AD74" s="56"/>
    </row>
    <row r="75" spans="1:30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3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56"/>
      <c r="V75" s="56"/>
      <c r="W75" s="56"/>
      <c r="X75" s="56"/>
      <c r="Y75" s="56"/>
      <c r="Z75" s="56"/>
      <c r="AA75" s="56"/>
      <c r="AB75" s="56"/>
      <c r="AC75" s="56"/>
      <c r="AD75" s="56"/>
    </row>
    <row r="76" spans="1:30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3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56"/>
      <c r="V76" s="56"/>
      <c r="W76" s="56"/>
      <c r="X76" s="56"/>
      <c r="Y76" s="56"/>
      <c r="Z76" s="56"/>
      <c r="AA76" s="56"/>
      <c r="AB76" s="56"/>
      <c r="AC76" s="56"/>
      <c r="AD76" s="56"/>
    </row>
  </sheetData>
  <mergeCells count="1">
    <mergeCell ref="J10:J15"/>
  </mergeCells>
  <hyperlinks>
    <hyperlink ref="B4" r:id="rId1"/>
  </hyperlinks>
  <pageMargins left="0.25" right="0.25" top="0.75" bottom="0.75" header="0.3" footer="0.3"/>
  <pageSetup paperSize="9" scale="46" fitToWidth="0" orientation="landscape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Finishing!$C$2:$C$3</xm:f>
          </x14:formula1>
          <xm:sqref>I18:I67</xm:sqref>
        </x14:dataValidation>
        <x14:dataValidation type="list" allowBlank="1" showInputMessage="1" showErrorMessage="1">
          <x14:formula1>
            <xm:f>Finishing!$E$2:$E$52</xm:f>
          </x14:formula1>
          <xm:sqref>J18:J67</xm:sqref>
        </x14:dataValidation>
        <x14:dataValidation type="list" allowBlank="1" showInputMessage="1" showErrorMessage="1">
          <x14:formula1>
            <xm:f>Finishing!$A$2:$A$53</xm:f>
          </x14:formula1>
          <xm:sqref>D18:H67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52"/>
  <sheetViews>
    <sheetView topLeftCell="A43" zoomScaleNormal="100" workbookViewId="0">
      <selection activeCell="J28" sqref="J28"/>
    </sheetView>
  </sheetViews>
  <sheetFormatPr defaultRowHeight="36.4" customHeight="1" x14ac:dyDescent="0.25"/>
  <cols>
    <col min="1" max="1" width="25.5703125" customWidth="1"/>
    <col min="3" max="3" width="16.5703125" customWidth="1"/>
    <col min="5" max="5" width="11.85546875" style="2" customWidth="1"/>
  </cols>
  <sheetData>
    <row r="1" spans="1:8" s="3" customFormat="1" ht="68.25" customHeight="1" x14ac:dyDescent="0.25">
      <c r="A1" s="7" t="s">
        <v>85</v>
      </c>
      <c r="B1" s="7"/>
      <c r="C1" s="7" t="s">
        <v>86</v>
      </c>
      <c r="D1" s="7"/>
      <c r="E1" s="8" t="s">
        <v>87</v>
      </c>
      <c r="F1" s="7"/>
      <c r="G1" s="7"/>
      <c r="H1" s="6"/>
    </row>
    <row r="2" spans="1:8" ht="36.4" customHeight="1" x14ac:dyDescent="0.25">
      <c r="A2" s="1" t="s">
        <v>7</v>
      </c>
      <c r="B2" s="5" t="s">
        <v>35</v>
      </c>
      <c r="C2" s="5" t="s">
        <v>1</v>
      </c>
      <c r="D2" s="5" t="s">
        <v>35</v>
      </c>
      <c r="E2" s="2">
        <v>0</v>
      </c>
    </row>
    <row r="3" spans="1:8" ht="36.4" customHeight="1" x14ac:dyDescent="0.25">
      <c r="A3" t="s">
        <v>80</v>
      </c>
      <c r="B3" s="5" t="s">
        <v>82</v>
      </c>
      <c r="C3" t="s">
        <v>0</v>
      </c>
      <c r="D3" t="s">
        <v>34</v>
      </c>
      <c r="E3" s="2">
        <v>1</v>
      </c>
    </row>
    <row r="4" spans="1:8" ht="36.4" customHeight="1" x14ac:dyDescent="0.25">
      <c r="A4" t="s">
        <v>81</v>
      </c>
      <c r="B4" s="5" t="s">
        <v>83</v>
      </c>
      <c r="E4" s="2">
        <v>2</v>
      </c>
    </row>
    <row r="5" spans="1:8" ht="36.4" customHeight="1" x14ac:dyDescent="0.25">
      <c r="A5" t="s">
        <v>9</v>
      </c>
      <c r="B5" t="s">
        <v>38</v>
      </c>
      <c r="E5" s="2">
        <v>3</v>
      </c>
    </row>
    <row r="6" spans="1:8" ht="36.4" customHeight="1" x14ac:dyDescent="0.25">
      <c r="A6" t="s">
        <v>10</v>
      </c>
      <c r="B6" t="s">
        <v>39</v>
      </c>
      <c r="E6" s="2">
        <v>4</v>
      </c>
    </row>
    <row r="7" spans="1:8" ht="36.4" customHeight="1" x14ac:dyDescent="0.25">
      <c r="A7" t="s">
        <v>11</v>
      </c>
      <c r="B7" t="s">
        <v>40</v>
      </c>
      <c r="E7" s="2">
        <v>5</v>
      </c>
    </row>
    <row r="8" spans="1:8" ht="36.4" customHeight="1" x14ac:dyDescent="0.25">
      <c r="A8" t="s">
        <v>12</v>
      </c>
      <c r="B8" t="s">
        <v>41</v>
      </c>
      <c r="E8" s="2">
        <v>6</v>
      </c>
    </row>
    <row r="9" spans="1:8" ht="36.4" customHeight="1" x14ac:dyDescent="0.25">
      <c r="A9" t="s">
        <v>13</v>
      </c>
      <c r="B9" t="s">
        <v>42</v>
      </c>
      <c r="E9" s="2">
        <v>7</v>
      </c>
    </row>
    <row r="10" spans="1:8" ht="36.4" customHeight="1" x14ac:dyDescent="0.25">
      <c r="A10" t="s">
        <v>14</v>
      </c>
      <c r="B10" t="s">
        <v>43</v>
      </c>
      <c r="E10" s="2">
        <v>8</v>
      </c>
    </row>
    <row r="11" spans="1:8" ht="36.4" customHeight="1" x14ac:dyDescent="0.25">
      <c r="A11" t="s">
        <v>15</v>
      </c>
      <c r="B11" t="s">
        <v>44</v>
      </c>
      <c r="E11" s="2">
        <v>9</v>
      </c>
    </row>
    <row r="12" spans="1:8" ht="36.4" customHeight="1" x14ac:dyDescent="0.25">
      <c r="A12" t="s">
        <v>16</v>
      </c>
      <c r="B12" t="s">
        <v>45</v>
      </c>
      <c r="E12" s="2">
        <v>10</v>
      </c>
    </row>
    <row r="13" spans="1:8" ht="36.4" customHeight="1" x14ac:dyDescent="0.25">
      <c r="A13" t="s">
        <v>17</v>
      </c>
      <c r="B13" t="s">
        <v>42</v>
      </c>
      <c r="E13" s="2">
        <v>11</v>
      </c>
    </row>
    <row r="14" spans="1:8" ht="36.4" customHeight="1" x14ac:dyDescent="0.25">
      <c r="A14" t="s">
        <v>4</v>
      </c>
      <c r="B14" t="s">
        <v>46</v>
      </c>
      <c r="E14" s="2">
        <v>12</v>
      </c>
    </row>
    <row r="15" spans="1:8" ht="36.4" customHeight="1" x14ac:dyDescent="0.25">
      <c r="A15" t="s">
        <v>3</v>
      </c>
      <c r="B15" t="s">
        <v>47</v>
      </c>
      <c r="E15" s="2">
        <v>13</v>
      </c>
    </row>
    <row r="16" spans="1:8" ht="36.4" customHeight="1" x14ac:dyDescent="0.25">
      <c r="A16" t="s">
        <v>8</v>
      </c>
      <c r="B16" t="s">
        <v>48</v>
      </c>
      <c r="E16" s="2">
        <v>14</v>
      </c>
    </row>
    <row r="17" spans="1:5" ht="36.4" customHeight="1" x14ac:dyDescent="0.25">
      <c r="A17" t="s">
        <v>18</v>
      </c>
      <c r="B17" t="s">
        <v>49</v>
      </c>
      <c r="E17" s="2">
        <v>15</v>
      </c>
    </row>
    <row r="18" spans="1:5" ht="36.4" customHeight="1" x14ac:dyDescent="0.25">
      <c r="A18" t="s">
        <v>19</v>
      </c>
      <c r="B18" t="s">
        <v>50</v>
      </c>
      <c r="E18" s="2">
        <v>16</v>
      </c>
    </row>
    <row r="19" spans="1:5" ht="36.4" customHeight="1" x14ac:dyDescent="0.25">
      <c r="A19" t="s">
        <v>20</v>
      </c>
      <c r="B19" t="s">
        <v>51</v>
      </c>
      <c r="E19" s="2">
        <v>17</v>
      </c>
    </row>
    <row r="20" spans="1:5" ht="36.4" customHeight="1" x14ac:dyDescent="0.25">
      <c r="A20" t="s">
        <v>21</v>
      </c>
      <c r="B20" t="s">
        <v>52</v>
      </c>
      <c r="E20" s="2">
        <v>18</v>
      </c>
    </row>
    <row r="21" spans="1:5" ht="36.75" customHeight="1" x14ac:dyDescent="0.25">
      <c r="A21" t="s">
        <v>22</v>
      </c>
      <c r="B21" t="s">
        <v>53</v>
      </c>
      <c r="E21" s="2">
        <v>19</v>
      </c>
    </row>
    <row r="22" spans="1:5" ht="36.4" customHeight="1" x14ac:dyDescent="0.25">
      <c r="A22" t="s">
        <v>31</v>
      </c>
      <c r="B22" t="s">
        <v>54</v>
      </c>
      <c r="E22" s="2">
        <v>20</v>
      </c>
    </row>
    <row r="23" spans="1:5" ht="36" customHeight="1" x14ac:dyDescent="0.25">
      <c r="A23" t="s">
        <v>30</v>
      </c>
      <c r="B23" t="s">
        <v>55</v>
      </c>
      <c r="E23" s="2">
        <v>21</v>
      </c>
    </row>
    <row r="24" spans="1:5" ht="36.4" customHeight="1" x14ac:dyDescent="0.25">
      <c r="A24" t="s">
        <v>23</v>
      </c>
      <c r="B24" t="s">
        <v>56</v>
      </c>
      <c r="E24" s="2">
        <v>22</v>
      </c>
    </row>
    <row r="25" spans="1:5" ht="36.4" customHeight="1" x14ac:dyDescent="0.25">
      <c r="A25" t="s">
        <v>24</v>
      </c>
      <c r="B25" t="s">
        <v>57</v>
      </c>
      <c r="E25" s="2">
        <v>23</v>
      </c>
    </row>
    <row r="26" spans="1:5" ht="36.4" customHeight="1" x14ac:dyDescent="0.25">
      <c r="A26" t="s">
        <v>32</v>
      </c>
      <c r="B26" t="s">
        <v>58</v>
      </c>
      <c r="E26" s="2">
        <v>24</v>
      </c>
    </row>
    <row r="27" spans="1:5" ht="36.4" customHeight="1" x14ac:dyDescent="0.25">
      <c r="A27" t="s">
        <v>25</v>
      </c>
      <c r="B27" t="s">
        <v>59</v>
      </c>
      <c r="E27" s="2">
        <v>25</v>
      </c>
    </row>
    <row r="28" spans="1:5" ht="36.4" customHeight="1" x14ac:dyDescent="0.25">
      <c r="A28" t="s">
        <v>26</v>
      </c>
      <c r="B28" t="s">
        <v>60</v>
      </c>
      <c r="E28" s="2">
        <v>26</v>
      </c>
    </row>
    <row r="29" spans="1:5" ht="36.4" customHeight="1" x14ac:dyDescent="0.25">
      <c r="A29" t="s">
        <v>27</v>
      </c>
      <c r="B29" t="s">
        <v>61</v>
      </c>
      <c r="E29" s="2">
        <v>27</v>
      </c>
    </row>
    <row r="30" spans="1:5" ht="36.4" customHeight="1" x14ac:dyDescent="0.25">
      <c r="A30" t="s">
        <v>28</v>
      </c>
      <c r="B30" t="s">
        <v>62</v>
      </c>
      <c r="E30" s="2">
        <v>28</v>
      </c>
    </row>
    <row r="31" spans="1:5" ht="36.4" customHeight="1" x14ac:dyDescent="0.25">
      <c r="A31" t="s">
        <v>29</v>
      </c>
      <c r="B31" t="s">
        <v>63</v>
      </c>
      <c r="E31" s="2">
        <v>29</v>
      </c>
    </row>
    <row r="32" spans="1:5" ht="36.4" customHeight="1" x14ac:dyDescent="0.25">
      <c r="A32" t="s">
        <v>33</v>
      </c>
      <c r="B32" t="s">
        <v>64</v>
      </c>
      <c r="E32" s="2">
        <v>30</v>
      </c>
    </row>
    <row r="33" spans="5:5" ht="36.4" customHeight="1" x14ac:dyDescent="0.25">
      <c r="E33" s="2">
        <v>31</v>
      </c>
    </row>
    <row r="34" spans="5:5" ht="36.4" customHeight="1" x14ac:dyDescent="0.25">
      <c r="E34" s="2">
        <v>32</v>
      </c>
    </row>
    <row r="35" spans="5:5" ht="36.4" customHeight="1" x14ac:dyDescent="0.25">
      <c r="E35" s="2">
        <v>33</v>
      </c>
    </row>
    <row r="36" spans="5:5" ht="36.4" customHeight="1" x14ac:dyDescent="0.25">
      <c r="E36" s="2">
        <v>34</v>
      </c>
    </row>
    <row r="37" spans="5:5" ht="36.4" customHeight="1" x14ac:dyDescent="0.25">
      <c r="E37" s="2">
        <v>35</v>
      </c>
    </row>
    <row r="38" spans="5:5" ht="36.4" customHeight="1" x14ac:dyDescent="0.25">
      <c r="E38" s="2">
        <v>36</v>
      </c>
    </row>
    <row r="39" spans="5:5" ht="36.4" customHeight="1" x14ac:dyDescent="0.25">
      <c r="E39" s="2">
        <v>37</v>
      </c>
    </row>
    <row r="40" spans="5:5" ht="36.4" customHeight="1" x14ac:dyDescent="0.25">
      <c r="E40" s="2">
        <v>38</v>
      </c>
    </row>
    <row r="41" spans="5:5" ht="36.4" customHeight="1" x14ac:dyDescent="0.25">
      <c r="E41" s="2">
        <v>39</v>
      </c>
    </row>
    <row r="42" spans="5:5" ht="36.4" customHeight="1" x14ac:dyDescent="0.25">
      <c r="E42" s="2">
        <v>40</v>
      </c>
    </row>
    <row r="43" spans="5:5" ht="36.4" customHeight="1" x14ac:dyDescent="0.25">
      <c r="E43" s="2">
        <v>41</v>
      </c>
    </row>
    <row r="44" spans="5:5" ht="36.4" customHeight="1" x14ac:dyDescent="0.25">
      <c r="E44" s="2">
        <v>42</v>
      </c>
    </row>
    <row r="45" spans="5:5" ht="36.4" customHeight="1" x14ac:dyDescent="0.25">
      <c r="E45" s="2">
        <v>43</v>
      </c>
    </row>
    <row r="46" spans="5:5" ht="36.4" customHeight="1" x14ac:dyDescent="0.25">
      <c r="E46" s="2">
        <v>44</v>
      </c>
    </row>
    <row r="47" spans="5:5" ht="36.4" customHeight="1" x14ac:dyDescent="0.25">
      <c r="E47" s="2">
        <v>45</v>
      </c>
    </row>
    <row r="48" spans="5:5" ht="36.4" customHeight="1" x14ac:dyDescent="0.25">
      <c r="E48" s="2">
        <v>46</v>
      </c>
    </row>
    <row r="49" spans="5:5" ht="36.4" customHeight="1" x14ac:dyDescent="0.25">
      <c r="E49" s="2">
        <v>47</v>
      </c>
    </row>
    <row r="50" spans="5:5" ht="36.4" customHeight="1" x14ac:dyDescent="0.25">
      <c r="E50" s="2">
        <v>48</v>
      </c>
    </row>
    <row r="51" spans="5:5" ht="36.4" customHeight="1" x14ac:dyDescent="0.25">
      <c r="E51" s="2">
        <v>49</v>
      </c>
    </row>
    <row r="52" spans="5:5" ht="36.4" customHeight="1" x14ac:dyDescent="0.25">
      <c r="E52" s="2">
        <v>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Сhecklist</vt:lpstr>
      <vt:lpstr>Finishing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Q</cp:lastModifiedBy>
  <cp:lastPrinted>2026-02-01T14:31:32Z</cp:lastPrinted>
  <dcterms:created xsi:type="dcterms:W3CDTF">2024-04-19T07:22:58Z</dcterms:created>
  <dcterms:modified xsi:type="dcterms:W3CDTF">2026-03-26T19:19:09Z</dcterms:modified>
</cp:coreProperties>
</file>